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gó\KÖLTSÉGVETÉS\2019\Költségvetés módosítás 2019\2019 03 25\"/>
    </mc:Choice>
  </mc:AlternateContent>
  <bookViews>
    <workbookView xWindow="0" yWindow="0" windowWidth="28800" windowHeight="11730" activeTab="5"/>
  </bookViews>
  <sheets>
    <sheet name="Előlap" sheetId="15" r:id="rId1"/>
    <sheet name="1.1.sz.mell." sheetId="2" r:id="rId2"/>
    <sheet name="1.2.sz.mell." sheetId="3" r:id="rId3"/>
    <sheet name="2.1.sz.mell  " sheetId="4" r:id="rId4"/>
    <sheet name="2.2.sz.mell  " sheetId="5" r:id="rId5"/>
    <sheet name="9.3. sz. mell GAM" sheetId="30" r:id="rId6"/>
    <sheet name="9.3.1. sz. mell GAM" sheetId="31" r:id="rId7"/>
  </sheets>
  <externalReferences>
    <externalReference r:id="rId8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5">'9.3. sz. mell GAM'!$1:$7</definedName>
    <definedName name="_xlnm.Print_Titles" localSheetId="6">'9.3.1. sz. mell GAM'!$1:$7</definedName>
    <definedName name="_xlnm.Print_Area" localSheetId="1">'1.1.sz.mell.'!$A$1:$C$161</definedName>
    <definedName name="_xlnm.Print_Area" localSheetId="2">'1.2.sz.mell.'!$A$1:$C$161</definedName>
    <definedName name="_xlnm.Print_Area" localSheetId="3">'2.1.sz.mell  '!$A$1:$E$33</definedName>
    <definedName name="_xlnm.Print_Area" localSheetId="4">'2.2.sz.mell  '!$A$1:$E$34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30" l="1"/>
  <c r="C60" i="30"/>
  <c r="H13" i="4" l="1"/>
</calcChain>
</file>

<file path=xl/sharedStrings.xml><?xml version="1.0" encoding="utf-8"?>
<sst xmlns="http://schemas.openxmlformats.org/spreadsheetml/2006/main" count="1030" uniqueCount="412">
  <si>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</si>
  <si>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</si>
  <si>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</si>
  <si>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</si>
  <si>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</si>
  <si>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</si>
  <si>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</si>
  <si>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</si>
  <si>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</si>
  <si>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</si>
  <si>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</si>
  <si>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</si>
  <si>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</si>
  <si>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</si>
  <si>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</si>
  <si>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</si>
  <si>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</si>
  <si>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</si>
  <si>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</si>
  <si>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</si>
  <si>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</si>
  <si>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</si>
  <si>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</si>
  <si>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</si>
  <si>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</si>
  <si>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</si>
  <si>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</si>
  <si>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</si>
  <si>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</si>
  <si>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</si>
  <si>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</si>
  <si>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</si>
  <si>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</si>
  <si>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</si>
  <si>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</si>
  <si>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</si>
  <si>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</si>
  <si>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</si>
  <si>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</si>
  <si>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</si>
  <si>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</si>
  <si>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</si>
  <si>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</si>
  <si>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</si>
  <si>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</si>
  <si>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</si>
  <si>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</si>
  <si>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</si>
  <si>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</si>
  <si>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</si>
  <si>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</si>
  <si>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</si>
  <si>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</si>
  <si>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</si>
  <si>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</si>
  <si>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</si>
  <si>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</si>
  <si>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</si>
  <si>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</si>
  <si>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</si>
  <si>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</si>
  <si>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</si>
  <si>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</si>
  <si>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</si>
  <si>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</si>
  <si>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</si>
  <si>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</si>
  <si>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</si>
  <si>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</si>
  <si>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</si>
  <si>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</si>
  <si>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</si>
  <si>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</si>
  <si>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</si>
  <si>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</si>
  <si>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</si>
  <si>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</si>
  <si>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</si>
  <si>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</si>
  <si>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</si>
  <si>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</si>
  <si>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</si>
  <si>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</si>
  <si>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</si>
  <si>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</si>
  <si>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</si>
  <si>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</si>
  <si>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</si>
  <si>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</si>
  <si>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</si>
  <si>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</si>
  <si>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</si>
  <si>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</si>
  <si>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</si>
  <si>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</si>
  <si>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</si>
  <si>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</si>
  <si>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</si>
  <si>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</si>
  <si>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</si>
  <si>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</si>
  <si>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</si>
  <si>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</si>
  <si>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</si>
  <si>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</si>
  <si>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</si>
  <si>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</si>
  <si>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</si>
  <si>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</si>
  <si>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</si>
  <si>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</si>
  <si>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</si>
  <si>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</si>
  <si>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</si>
  <si>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</si>
  <si>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</si>
  <si>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</si>
  <si>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</si>
  <si>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</si>
  <si>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</si>
  <si>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</si>
  <si>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</si>
  <si>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</si>
  <si>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</si>
  <si>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</si>
  <si>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</si>
  <si>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</si>
  <si>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</si>
  <si>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</si>
  <si>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</si>
  <si>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</si>
  <si>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</si>
  <si>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</si>
  <si>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</si>
  <si>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</si>
  <si>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</si>
  <si>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</si>
  <si>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</si>
  <si>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</si>
  <si>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</si>
  <si>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</si>
  <si>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</si>
  <si>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</si>
  <si>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</si>
  <si>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</si>
  <si>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</si>
  <si>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</si>
  <si>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</si>
  <si>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</si>
  <si>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</si>
  <si>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</si>
  <si>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</si>
  <si>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</si>
  <si>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</si>
  <si>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</si>
  <si>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</si>
  <si>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</si>
  <si>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</si>
  <si>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</si>
  <si>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</si>
  <si>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</si>
  <si>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</si>
  <si>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</si>
  <si>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</si>
  <si>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</si>
  <si>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</si>
  <si>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</si>
  <si>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</si>
  <si>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</si>
  <si>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</si>
  <si>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</si>
  <si>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</si>
  <si>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</si>
  <si>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</si>
  <si>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</si>
  <si>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</si>
  <si>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</si>
  <si>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</si>
  <si>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</si>
  <si>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</si>
  <si>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</si>
  <si>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</si>
  <si>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</si>
  <si>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</si>
  <si>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</si>
  <si>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</si>
  <si>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</si>
  <si>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</si>
  <si>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</si>
  <si>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</si>
  <si>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</si>
  <si>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</si>
  <si>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</si>
  <si>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</si>
  <si>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</si>
  <si>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</si>
  <si>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</si>
  <si>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</si>
  <si>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</si>
  <si>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</si>
  <si>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</si>
  <si>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</si>
  <si>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</si>
  <si>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</si>
  <si>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</si>
  <si>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</si>
  <si>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</si>
  <si>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</si>
  <si>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</si>
  <si>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</si>
  <si>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</si>
  <si>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</si>
  <si>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</si>
  <si>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</si>
  <si>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</si>
  <si>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</si>
  <si>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</si>
  <si>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</si>
  <si>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</si>
  <si>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</si>
  <si>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</si>
  <si>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</si>
  <si>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</si>
  <si>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</si>
  <si>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</si>
  <si>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</si>
  <si>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</si>
  <si>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</si>
  <si>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</si>
  <si>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</si>
  <si>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</si>
  <si>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</si>
  <si>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</si>
  <si>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</si>
  <si>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</si>
  <si>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</si>
  <si>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</si>
  <si>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</si>
  <si>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</si>
  <si>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</si>
  <si>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</si>
  <si>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</si>
  <si>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</si>
  <si>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</si>
  <si>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</si>
  <si>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</si>
  <si>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</si>
  <si>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</si>
  <si>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</si>
  <si>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</si>
  <si>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</si>
  <si>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</si>
  <si>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</si>
  <si>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</si>
  <si>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</si>
  <si>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</si>
  <si>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</si>
  <si>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</si>
  <si>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</si>
  <si>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</si>
  <si>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</si>
  <si>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</si>
  <si>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</si>
  <si>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</si>
  <si>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</si>
  <si>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</si>
  <si>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</si>
  <si>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</si>
  <si>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</si>
  <si>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</si>
  <si>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</si>
  <si>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</si>
  <si>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</si>
  <si>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</si>
  <si>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</si>
  <si>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</si>
  <si>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</si>
  <si>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</si>
  <si>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</si>
  <si>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</si>
  <si>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</si>
  <si>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</si>
  <si>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</si>
  <si>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</si>
  <si>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</si>
  <si>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</si>
  <si>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</si>
  <si>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</si>
  <si>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</si>
  <si>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</si>
  <si>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</si>
  <si>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</si>
  <si>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</si>
  <si>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</si>
  <si>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</si>
  <si>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</si>
  <si>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</si>
  <si>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</si>
  <si>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</si>
  <si>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</si>
  <si>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</si>
  <si>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</si>
  <si>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</si>
  <si>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</si>
  <si>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</si>
  <si>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</si>
  <si>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</si>
  <si>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</si>
  <si>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</si>
  <si>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</si>
  <si>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</si>
  <si>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</si>
  <si>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</si>
  <si>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</si>
  <si>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</si>
  <si>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</si>
  <si>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</si>
  <si>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</si>
  <si>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</si>
  <si>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</si>
  <si>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</si>
  <si>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</si>
  <si>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</si>
  <si>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</si>
  <si>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</si>
  <si>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</si>
  <si>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</si>
  <si>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</si>
  <si>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</si>
  <si>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</si>
  <si>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</si>
  <si>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</si>
  <si>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</si>
  <si>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</si>
  <si>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</si>
  <si>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</si>
  <si>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</si>
  <si>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</si>
  <si>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</si>
  <si>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</si>
  <si>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</si>
  <si>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</si>
  <si>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</si>
  <si>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</si>
  <si>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</si>
  <si>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</si>
  <si>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</si>
  <si>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</si>
  <si>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</si>
  <si>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</si>
  <si>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</si>
  <si>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</si>
  <si>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</si>
  <si>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</si>
  <si>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</si>
  <si>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</si>
  <si>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</si>
  <si>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</si>
  <si>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</si>
  <si>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</si>
  <si>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01</t>
  </si>
  <si>
    <t>Feladat megnevezése</t>
  </si>
  <si>
    <t>Összes bevétel, kiadás</t>
  </si>
  <si>
    <t>Száma</t>
  </si>
  <si>
    <t>Kiemelt előirányzat, előirányzat megnevezése</t>
  </si>
  <si>
    <t>Éves tervezett létszám előirányzat (fő)</t>
  </si>
  <si>
    <t>Közfoglalkoztatottak létszáma (fő)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</si>
  <si>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</si>
  <si>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</si>
  <si>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</si>
  <si>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</si>
  <si>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</si>
  <si>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</si>
  <si>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</si>
  <si>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</si>
  <si>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</si>
  <si>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</si>
  <si>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</si>
  <si>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</si>
  <si>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</si>
  <si>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</si>
  <si>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</si>
  <si>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</si>
  <si>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</si>
  <si>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</si>
  <si>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</si>
  <si>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</si>
  <si>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</si>
  <si>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</si>
  <si>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</si>
  <si>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</si>
  <si>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</si>
  <si>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</si>
  <si>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</si>
  <si>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</si>
  <si>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</si>
  <si>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 Város Önkormányzata és költségvetési szervei</t>
  </si>
  <si>
    <t>-</t>
  </si>
  <si>
    <t>4. melléklet</t>
  </si>
  <si>
    <t>3. melléklet</t>
  </si>
  <si>
    <t>6. melléklet</t>
  </si>
  <si>
    <t>2019. évi előirányzat</t>
  </si>
  <si>
    <t>Ibrány Város Önkormányzata 2019. évi költségvetéséről és a költségvetés vitelének szabályairól szóló 3/2019. (II. 18.) számú önkormányzati rendelet 1.1. számú melléklete</t>
  </si>
  <si>
    <t>Ibrány Város Önkormányzata 2019. évi költségvetéséről és a költségvetés vitelének szabályairól szóló 3/2019. (II. 18.) számú önkormányzati rendelet 1.2. számú melléklete</t>
  </si>
  <si>
    <t>Ibrány Város Önkormányzata 2019. évi költségvetéséről és a költségvetés vitelének szabályairól szóló 3/2019. (II. 18.) számú önkormányzati rendelet 2.1. számú melléklete</t>
  </si>
  <si>
    <t>Ibrány Város Önkormányzata 2019. évi költségvetéséről és a költségvetés vitelének szabályairól szóló 3/2019. (II. 18.) számú önkormányzati rendelet 2.2. számú melléklete</t>
  </si>
  <si>
    <t>Gazdasági Műszaki Ellátó és Szolgáltató Szervezet</t>
  </si>
  <si>
    <t>03</t>
  </si>
  <si>
    <t>Ibrány Város Önkormányzata 2019. évi költségvetéséről és a költségvetés vitelének szabályairól szóló 3/2019. (II. 18.) számú önkormányzati rendelet 9.3. számú melléklete</t>
  </si>
  <si>
    <t>Ibrány Város Önkormányzata 2019. évi költségvetéséről és a költségvetés vitelének szabályairól szóló 3/2019. (II. 18.) számú önkormányzati rendelet 9.3.1. számú melléklete</t>
  </si>
  <si>
    <t>5. melléklet</t>
  </si>
  <si>
    <t>2019. évi 
összesített költségvetése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</si>
</sst>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#,###"/>
  </numFmts>
  <fonts count="30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0" fontId="6" fillId="0" borderId="41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6" fillId="0" borderId="45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5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49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2" xfId="2" applyFont="1" applyFill="1" applyBorder="1" applyAlignment="1" applyProtection="1">
      <alignment horizontal="center" vertical="center" wrapText="1"/>
    </xf>
    <xf numFmtId="49" fontId="6" fillId="0" borderId="4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5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 applyProtection="1">
      <alignment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0" xfId="2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49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7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4" fillId="0" borderId="0" xfId="2" applyFill="1" applyAlignment="1" applyProtection="1">
      <alignment horizontal="left" vertical="center" wrapText="1"/>
    </xf>
    <xf numFmtId="0" fontId="24" fillId="0" borderId="0" xfId="2" applyFont="1" applyBorder="1" applyAlignment="1" applyProtection="1">
      <alignment horizontal="left" vertical="top" wrapText="1"/>
    </xf>
    <xf numFmtId="0" fontId="24" fillId="0" borderId="0" xfId="2" applyFont="1" applyBorder="1" applyAlignment="1" applyProtection="1">
      <alignment horizontal="center" vertical="center" wrapText="1"/>
    </xf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29" fillId="0" borderId="0" xfId="2" applyFont="1" applyBorder="1" applyAlignment="1">
      <alignment horizontal="center" vertical="center" wrapText="1"/>
    </xf>
    <xf numFmtId="0" fontId="29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0" fontId="24" fillId="0" borderId="0" xfId="2" applyFont="1" applyBorder="1" applyAlignment="1" applyProtection="1">
      <alignment horizontal="left" vertical="top" wrapText="1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NK%202019.%20k&#246;lts&#233;gvet&#233;s%20m&#243;dos&#237;t&#225;s%20telj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9">
          <cell r="C59">
            <v>41</v>
          </cell>
        </row>
        <row r="60">
          <cell r="C60"/>
        </row>
      </sheetData>
      <sheetData sheetId="24">
        <row r="59">
          <cell r="C59">
            <v>8</v>
          </cell>
        </row>
        <row r="60">
          <cell r="C60"/>
        </row>
      </sheetData>
      <sheetData sheetId="25">
        <row r="59">
          <cell r="C59"/>
        </row>
        <row r="60">
          <cell r="C60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B13" sqref="B13"/>
    </sheetView>
  </sheetViews>
  <sheetFormatPr defaultRowHeight="12.75" x14ac:dyDescent="0.2"/>
  <cols>
    <col min="1" max="1" width="9.140625" style="204"/>
    <col min="2" max="2" width="13.85546875" style="204" customWidth="1"/>
    <col min="3" max="3" width="15.28515625" style="204" customWidth="1"/>
    <col min="4" max="4" width="13.5703125" style="204" customWidth="1"/>
    <col min="5" max="16384" width="9.140625" style="204"/>
  </cols>
  <sheetData>
    <row r="10" spans="2:7" ht="90.75" customHeight="1" x14ac:dyDescent="0.4">
      <c r="B10" s="210" t="s">
        <v>396</v>
      </c>
      <c r="C10" s="211"/>
      <c r="D10" s="211"/>
      <c r="E10" s="211"/>
      <c r="F10" s="211"/>
      <c r="G10" s="211"/>
    </row>
    <row r="11" spans="2:7" ht="30" x14ac:dyDescent="0.4">
      <c r="B11" s="205"/>
      <c r="C11" s="206"/>
      <c r="D11" s="206"/>
      <c r="E11" s="206"/>
      <c r="F11" s="206"/>
      <c r="G11" s="206"/>
    </row>
    <row r="12" spans="2:7" ht="114.75" customHeight="1" x14ac:dyDescent="0.2">
      <c r="B12" s="212" t="s">
        <v>411</v>
      </c>
      <c r="C12" s="213"/>
      <c r="D12" s="213"/>
      <c r="E12" s="213"/>
      <c r="F12" s="213"/>
      <c r="G12" s="213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BreakPreview" topLeftCell="A12" zoomScaleNormal="130" zoomScaleSheetLayoutView="100" workbookViewId="0">
      <selection activeCell="B12" sqref="B12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216" t="s">
        <v>402</v>
      </c>
      <c r="B1" s="216"/>
      <c r="C1" s="216"/>
    </row>
    <row r="2" spans="1:3" ht="15.95" customHeight="1" x14ac:dyDescent="0.25">
      <c r="A2" s="217" t="s">
        <v>0</v>
      </c>
      <c r="B2" s="217"/>
      <c r="C2" s="217"/>
    </row>
    <row r="3" spans="1:3" ht="15.95" customHeight="1" thickBot="1" x14ac:dyDescent="0.3">
      <c r="A3" s="215" t="s">
        <v>1</v>
      </c>
      <c r="B3" s="215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401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494605474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205364731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67194367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179020908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8433700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34591768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160971347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160971347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2831266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2831266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123575000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90000000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78737303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5147941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50344100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13502705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918670630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669132332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669132332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669132332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1587802962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217" t="s">
        <v>175</v>
      </c>
      <c r="B91" s="217"/>
      <c r="C91" s="217"/>
    </row>
    <row r="92" spans="1:3" s="42" customFormat="1" ht="16.5" customHeight="1" thickBot="1" x14ac:dyDescent="0.3">
      <c r="A92" s="218" t="s">
        <v>176</v>
      </c>
      <c r="B92" s="218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401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956923213</v>
      </c>
    </row>
    <row r="96" spans="1:3" ht="12" customHeight="1" x14ac:dyDescent="0.25">
      <c r="A96" s="49" t="s">
        <v>9</v>
      </c>
      <c r="B96" s="50" t="s">
        <v>179</v>
      </c>
      <c r="C96" s="51">
        <v>468505379</v>
      </c>
    </row>
    <row r="97" spans="1:3" ht="12" customHeight="1" x14ac:dyDescent="0.25">
      <c r="A97" s="17" t="s">
        <v>11</v>
      </c>
      <c r="B97" s="52" t="s">
        <v>180</v>
      </c>
      <c r="C97" s="53">
        <v>83100998</v>
      </c>
    </row>
    <row r="98" spans="1:3" ht="12" customHeight="1" x14ac:dyDescent="0.25">
      <c r="A98" s="17" t="s">
        <v>13</v>
      </c>
      <c r="B98" s="52" t="s">
        <v>181</v>
      </c>
      <c r="C98" s="54">
        <v>323890965</v>
      </c>
    </row>
    <row r="99" spans="1:3" ht="12" customHeight="1" x14ac:dyDescent="0.25">
      <c r="A99" s="17" t="s">
        <v>15</v>
      </c>
      <c r="B99" s="55" t="s">
        <v>182</v>
      </c>
      <c r="C99" s="53">
        <v>25982000</v>
      </c>
    </row>
    <row r="100" spans="1:3" ht="12" customHeight="1" x14ac:dyDescent="0.25">
      <c r="A100" s="17" t="s">
        <v>183</v>
      </c>
      <c r="B100" s="56" t="s">
        <v>184</v>
      </c>
      <c r="C100" s="54">
        <v>25600000</v>
      </c>
    </row>
    <row r="101" spans="1:3" ht="12" customHeight="1" x14ac:dyDescent="0.25">
      <c r="A101" s="17" t="s">
        <v>19</v>
      </c>
      <c r="B101" s="52" t="s">
        <v>185</v>
      </c>
      <c r="C101" s="57">
        <v>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24000000</v>
      </c>
    </row>
    <row r="113" spans="1:3" ht="12" customHeight="1" x14ac:dyDescent="0.25">
      <c r="A113" s="17" t="s">
        <v>208</v>
      </c>
      <c r="B113" s="55" t="s">
        <v>209</v>
      </c>
      <c r="C113" s="57">
        <v>29843871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29843871</v>
      </c>
    </row>
    <row r="116" spans="1:3" ht="12" customHeight="1" thickBot="1" x14ac:dyDescent="0.3">
      <c r="A116" s="10" t="s">
        <v>21</v>
      </c>
      <c r="B116" s="63" t="s">
        <v>214</v>
      </c>
      <c r="C116" s="12">
        <v>606448402</v>
      </c>
    </row>
    <row r="117" spans="1:3" ht="12" customHeight="1" x14ac:dyDescent="0.25">
      <c r="A117" s="14" t="s">
        <v>23</v>
      </c>
      <c r="B117" s="52" t="s">
        <v>215</v>
      </c>
      <c r="C117" s="16">
        <v>597808037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7340365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1300000</v>
      </c>
    </row>
    <row r="130" spans="1:3" ht="12" customHeight="1" thickBot="1" x14ac:dyDescent="0.3">
      <c r="A130" s="10" t="s">
        <v>35</v>
      </c>
      <c r="B130" s="68" t="s">
        <v>233</v>
      </c>
      <c r="C130" s="12">
        <v>1563371615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5864000</v>
      </c>
    </row>
    <row r="132" spans="1:3" ht="12" customHeight="1" x14ac:dyDescent="0.25">
      <c r="A132" s="14" t="s">
        <v>51</v>
      </c>
      <c r="B132" s="64" t="s">
        <v>236</v>
      </c>
      <c r="C132" s="65">
        <v>5864000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24431347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1587802962</v>
      </c>
    </row>
    <row r="157" spans="1:9" ht="7.5" customHeight="1" x14ac:dyDescent="0.25"/>
    <row r="158" spans="1:9" x14ac:dyDescent="0.25">
      <c r="A158" s="214" t="s">
        <v>266</v>
      </c>
      <c r="B158" s="214"/>
      <c r="C158" s="214"/>
    </row>
    <row r="159" spans="1:9" ht="15" customHeight="1" thickBot="1" x14ac:dyDescent="0.3">
      <c r="A159" s="215" t="s">
        <v>267</v>
      </c>
      <c r="B159" s="215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-745440030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745440030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BreakPreview" zoomScaleNormal="130" zoomScaleSheetLayoutView="100" workbookViewId="0">
      <selection activeCell="B7" sqref="B7:C7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216" t="s">
        <v>403</v>
      </c>
      <c r="B1" s="216"/>
      <c r="C1" s="216"/>
    </row>
    <row r="2" spans="1:3" ht="15.95" customHeight="1" x14ac:dyDescent="0.25">
      <c r="A2" s="217" t="s">
        <v>0</v>
      </c>
      <c r="B2" s="217"/>
      <c r="C2" s="217"/>
    </row>
    <row r="3" spans="1:3" ht="15.95" customHeight="1" thickBot="1" x14ac:dyDescent="0.3">
      <c r="A3" s="215" t="s">
        <v>1</v>
      </c>
      <c r="B3" s="215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401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494605474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205364731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67194367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179020908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8433700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34591768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154726235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154726235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2831266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2831266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118820710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85245710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45789566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2847941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26701000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6498068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874723491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669132332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669132332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669132332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1543855823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217" t="s">
        <v>175</v>
      </c>
      <c r="B91" s="217"/>
      <c r="C91" s="217"/>
    </row>
    <row r="92" spans="1:3" s="42" customFormat="1" ht="16.5" customHeight="1" thickBot="1" x14ac:dyDescent="0.3">
      <c r="A92" s="218" t="s">
        <v>176</v>
      </c>
      <c r="B92" s="218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401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883642012</v>
      </c>
    </row>
    <row r="96" spans="1:3" ht="12" customHeight="1" x14ac:dyDescent="0.25">
      <c r="A96" s="49" t="s">
        <v>9</v>
      </c>
      <c r="B96" s="50" t="s">
        <v>179</v>
      </c>
      <c r="C96" s="82">
        <v>433104051</v>
      </c>
    </row>
    <row r="97" spans="1:3" ht="12" customHeight="1" x14ac:dyDescent="0.25">
      <c r="A97" s="17" t="s">
        <v>11</v>
      </c>
      <c r="B97" s="52" t="s">
        <v>180</v>
      </c>
      <c r="C97" s="53">
        <v>75697739</v>
      </c>
    </row>
    <row r="98" spans="1:3" ht="12" customHeight="1" x14ac:dyDescent="0.25">
      <c r="A98" s="17" t="s">
        <v>13</v>
      </c>
      <c r="B98" s="52" t="s">
        <v>181</v>
      </c>
      <c r="C98" s="53">
        <v>293414351</v>
      </c>
    </row>
    <row r="99" spans="1:3" ht="12" customHeight="1" x14ac:dyDescent="0.25">
      <c r="A99" s="17" t="s">
        <v>15</v>
      </c>
      <c r="B99" s="55" t="s">
        <v>182</v>
      </c>
      <c r="C99" s="53">
        <v>25982000</v>
      </c>
    </row>
    <row r="100" spans="1:3" ht="12" customHeight="1" x14ac:dyDescent="0.25">
      <c r="A100" s="17" t="s">
        <v>183</v>
      </c>
      <c r="B100" s="56" t="s">
        <v>184</v>
      </c>
      <c r="C100" s="53">
        <v>25600000</v>
      </c>
    </row>
    <row r="101" spans="1:3" ht="12" customHeight="1" x14ac:dyDescent="0.25">
      <c r="A101" s="17" t="s">
        <v>19</v>
      </c>
      <c r="B101" s="52" t="s">
        <v>185</v>
      </c>
      <c r="C101" s="57">
        <v>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24000000</v>
      </c>
    </row>
    <row r="113" spans="1:3" ht="12" customHeight="1" x14ac:dyDescent="0.25">
      <c r="A113" s="17" t="s">
        <v>208</v>
      </c>
      <c r="B113" s="55" t="s">
        <v>209</v>
      </c>
      <c r="C113" s="57">
        <v>29843871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29843871</v>
      </c>
    </row>
    <row r="116" spans="1:3" ht="12" customHeight="1" thickBot="1" x14ac:dyDescent="0.3">
      <c r="A116" s="10" t="s">
        <v>21</v>
      </c>
      <c r="B116" s="63" t="s">
        <v>214</v>
      </c>
      <c r="C116" s="12">
        <v>606448402</v>
      </c>
    </row>
    <row r="117" spans="1:3" ht="12" customHeight="1" x14ac:dyDescent="0.25">
      <c r="A117" s="14" t="s">
        <v>23</v>
      </c>
      <c r="B117" s="52" t="s">
        <v>215</v>
      </c>
      <c r="C117" s="16">
        <v>597808037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7340365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1490090414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5864000</v>
      </c>
    </row>
    <row r="132" spans="1:3" ht="12" customHeight="1" x14ac:dyDescent="0.25">
      <c r="A132" s="14" t="s">
        <v>51</v>
      </c>
      <c r="B132" s="64" t="s">
        <v>236</v>
      </c>
      <c r="C132" s="65">
        <v>5864000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24431347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1514521761</v>
      </c>
    </row>
    <row r="157" spans="1:9" ht="7.5" customHeight="1" x14ac:dyDescent="0.25"/>
    <row r="158" spans="1:9" x14ac:dyDescent="0.25">
      <c r="A158" s="214" t="s">
        <v>266</v>
      </c>
      <c r="B158" s="214"/>
      <c r="C158" s="214"/>
    </row>
    <row r="159" spans="1:9" ht="15" customHeight="1" thickBot="1" x14ac:dyDescent="0.3">
      <c r="A159" s="215" t="s">
        <v>267</v>
      </c>
      <c r="B159" s="215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-721138634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744415142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zoomScaleNormal="115" zoomScaleSheetLayoutView="100" workbookViewId="0">
      <selection activeCell="A2" sqref="A2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223" t="s">
        <v>404</v>
      </c>
      <c r="B1" s="223"/>
      <c r="C1" s="223"/>
      <c r="D1" s="223"/>
      <c r="E1" s="223"/>
    </row>
    <row r="2" spans="1:8" ht="39.75" customHeight="1" x14ac:dyDescent="0.25">
      <c r="B2" s="84" t="s">
        <v>272</v>
      </c>
      <c r="C2" s="85"/>
      <c r="D2" s="85"/>
      <c r="E2" s="85"/>
      <c r="F2" s="219"/>
    </row>
    <row r="3" spans="1:8" ht="14.25" thickBot="1" x14ac:dyDescent="0.3">
      <c r="B3" s="86" t="s">
        <v>399</v>
      </c>
      <c r="E3" s="87" t="s">
        <v>273</v>
      </c>
      <c r="F3" s="219"/>
    </row>
    <row r="4" spans="1:8" ht="18" customHeight="1" thickBot="1" x14ac:dyDescent="0.3">
      <c r="A4" s="220" t="s">
        <v>3</v>
      </c>
      <c r="B4" s="88" t="s">
        <v>274</v>
      </c>
      <c r="C4" s="89"/>
      <c r="D4" s="88" t="s">
        <v>275</v>
      </c>
      <c r="E4" s="90"/>
      <c r="F4" s="219"/>
    </row>
    <row r="5" spans="1:8" s="93" customFormat="1" ht="35.25" customHeight="1" thickBot="1" x14ac:dyDescent="0.3">
      <c r="A5" s="221"/>
      <c r="B5" s="91" t="s">
        <v>276</v>
      </c>
      <c r="C5" s="92" t="s">
        <v>401</v>
      </c>
      <c r="D5" s="91" t="s">
        <v>276</v>
      </c>
      <c r="E5" s="92" t="s">
        <v>401</v>
      </c>
      <c r="F5" s="219"/>
    </row>
    <row r="6" spans="1:8" s="98" customFormat="1" ht="12" customHeight="1" thickBot="1" x14ac:dyDescent="0.3">
      <c r="A6" s="94"/>
      <c r="B6" s="95" t="s">
        <v>5</v>
      </c>
      <c r="C6" s="96">
        <v>494605474</v>
      </c>
      <c r="D6" s="95" t="s">
        <v>280</v>
      </c>
      <c r="E6" s="97">
        <v>468505379</v>
      </c>
      <c r="F6" s="219"/>
    </row>
    <row r="7" spans="1:8" ht="12.95" customHeight="1" x14ac:dyDescent="0.25">
      <c r="A7" s="99" t="s">
        <v>7</v>
      </c>
      <c r="B7" s="100" t="s">
        <v>279</v>
      </c>
      <c r="C7" s="101">
        <v>160971347</v>
      </c>
      <c r="D7" s="100" t="s">
        <v>180</v>
      </c>
      <c r="E7" s="102">
        <v>83100998</v>
      </c>
      <c r="F7" s="219"/>
    </row>
    <row r="8" spans="1:8" ht="12.95" customHeight="1" x14ac:dyDescent="0.25">
      <c r="A8" s="103" t="s">
        <v>21</v>
      </c>
      <c r="B8" s="104" t="s">
        <v>281</v>
      </c>
      <c r="C8" s="101"/>
      <c r="D8" s="104" t="s">
        <v>283</v>
      </c>
      <c r="E8" s="102">
        <v>323890965</v>
      </c>
      <c r="F8" s="219"/>
    </row>
    <row r="9" spans="1:8" ht="12.95" customHeight="1" x14ac:dyDescent="0.25">
      <c r="A9" s="103" t="s">
        <v>35</v>
      </c>
      <c r="B9" s="104" t="s">
        <v>282</v>
      </c>
      <c r="C9" s="105">
        <v>123575000</v>
      </c>
      <c r="D9" s="104" t="s">
        <v>182</v>
      </c>
      <c r="E9" s="102">
        <v>25982000</v>
      </c>
      <c r="F9" s="219"/>
      <c r="H9" s="83">
        <v>67800000</v>
      </c>
    </row>
    <row r="10" spans="1:8" ht="12.95" customHeight="1" x14ac:dyDescent="0.25">
      <c r="A10" s="103" t="s">
        <v>234</v>
      </c>
      <c r="B10" s="104" t="s">
        <v>284</v>
      </c>
      <c r="C10" s="105">
        <v>78737303</v>
      </c>
      <c r="D10" s="104" t="s">
        <v>184</v>
      </c>
      <c r="E10" s="102">
        <v>25600000</v>
      </c>
      <c r="F10" s="219"/>
      <c r="H10" s="83">
        <v>40000</v>
      </c>
    </row>
    <row r="11" spans="1:8" ht="12.95" customHeight="1" x14ac:dyDescent="0.25">
      <c r="A11" s="103" t="s">
        <v>67</v>
      </c>
      <c r="B11" s="106" t="s">
        <v>285</v>
      </c>
      <c r="C11" s="105">
        <v>0</v>
      </c>
      <c r="D11" s="104" t="s">
        <v>209</v>
      </c>
      <c r="E11" s="102">
        <v>29843871</v>
      </c>
      <c r="F11" s="219"/>
      <c r="H11" s="83">
        <v>13500000</v>
      </c>
    </row>
    <row r="12" spans="1:8" ht="12.95" customHeight="1" x14ac:dyDescent="0.25">
      <c r="A12" s="103" t="s">
        <v>91</v>
      </c>
      <c r="B12" s="104" t="s">
        <v>286</v>
      </c>
      <c r="C12" s="107"/>
      <c r="D12" s="104"/>
      <c r="E12" s="102"/>
      <c r="F12" s="219"/>
      <c r="H12" s="83">
        <v>15200000</v>
      </c>
    </row>
    <row r="13" spans="1:8" ht="12.95" customHeight="1" x14ac:dyDescent="0.25">
      <c r="A13" s="103" t="s">
        <v>251</v>
      </c>
      <c r="B13" s="104" t="s">
        <v>287</v>
      </c>
      <c r="C13" s="105"/>
      <c r="D13" s="108"/>
      <c r="E13" s="109"/>
      <c r="F13" s="219"/>
      <c r="H13" s="83">
        <f>SUM(H9:H12)</f>
        <v>96540000</v>
      </c>
    </row>
    <row r="14" spans="1:8" ht="12.95" customHeight="1" x14ac:dyDescent="0.25">
      <c r="A14" s="103" t="s">
        <v>113</v>
      </c>
      <c r="B14" s="108"/>
      <c r="C14" s="105"/>
      <c r="D14" s="108"/>
      <c r="E14" s="109"/>
      <c r="F14" s="219"/>
    </row>
    <row r="15" spans="1:8" ht="12.95" customHeight="1" x14ac:dyDescent="0.25">
      <c r="A15" s="103" t="s">
        <v>260</v>
      </c>
      <c r="B15" s="110"/>
      <c r="C15" s="107"/>
      <c r="D15" s="108"/>
      <c r="E15" s="109"/>
      <c r="F15" s="219"/>
    </row>
    <row r="16" spans="1:8" ht="12.95" customHeight="1" x14ac:dyDescent="0.25">
      <c r="A16" s="103" t="s">
        <v>262</v>
      </c>
      <c r="B16" s="108"/>
      <c r="C16" s="105"/>
      <c r="D16" s="108"/>
      <c r="E16" s="109"/>
      <c r="F16" s="219"/>
    </row>
    <row r="17" spans="1:6" ht="12.95" customHeight="1" x14ac:dyDescent="0.25">
      <c r="A17" s="103" t="s">
        <v>264</v>
      </c>
      <c r="B17" s="108"/>
      <c r="C17" s="105"/>
      <c r="D17" s="108"/>
      <c r="E17" s="109"/>
      <c r="F17" s="219"/>
    </row>
    <row r="18" spans="1:6" ht="12.95" customHeight="1" thickBot="1" x14ac:dyDescent="0.3">
      <c r="A18" s="103" t="s">
        <v>288</v>
      </c>
      <c r="B18" s="111"/>
      <c r="C18" s="112">
        <v>857889124</v>
      </c>
      <c r="D18" s="108" t="s">
        <v>291</v>
      </c>
      <c r="E18" s="113">
        <v>956923213</v>
      </c>
      <c r="F18" s="219"/>
    </row>
    <row r="19" spans="1:6" ht="15.95" customHeight="1" thickBot="1" x14ac:dyDescent="0.3">
      <c r="A19" s="114" t="s">
        <v>289</v>
      </c>
      <c r="B19" s="115" t="s">
        <v>290</v>
      </c>
      <c r="C19" s="116">
        <v>116482426</v>
      </c>
      <c r="D19" s="115" t="s">
        <v>294</v>
      </c>
      <c r="E19" s="117"/>
      <c r="F19" s="219"/>
    </row>
    <row r="20" spans="1:6" ht="12.95" customHeight="1" x14ac:dyDescent="0.25">
      <c r="A20" s="118" t="s">
        <v>292</v>
      </c>
      <c r="B20" s="119" t="s">
        <v>293</v>
      </c>
      <c r="C20" s="120">
        <v>116482426</v>
      </c>
      <c r="D20" s="121" t="s">
        <v>297</v>
      </c>
      <c r="E20" s="122"/>
      <c r="F20" s="219"/>
    </row>
    <row r="21" spans="1:6" ht="12.95" customHeight="1" x14ac:dyDescent="0.25">
      <c r="A21" s="123" t="s">
        <v>295</v>
      </c>
      <c r="B21" s="121" t="s">
        <v>296</v>
      </c>
      <c r="C21" s="124">
        <v>0</v>
      </c>
      <c r="D21" s="121" t="s">
        <v>300</v>
      </c>
      <c r="E21" s="125"/>
      <c r="F21" s="219"/>
    </row>
    <row r="22" spans="1:6" ht="12.95" customHeight="1" x14ac:dyDescent="0.25">
      <c r="A22" s="123" t="s">
        <v>298</v>
      </c>
      <c r="B22" s="121" t="s">
        <v>299</v>
      </c>
      <c r="C22" s="124"/>
      <c r="D22" s="121" t="s">
        <v>303</v>
      </c>
      <c r="E22" s="125"/>
      <c r="F22" s="219"/>
    </row>
    <row r="23" spans="1:6" ht="12.95" customHeight="1" x14ac:dyDescent="0.25">
      <c r="A23" s="123" t="s">
        <v>301</v>
      </c>
      <c r="B23" s="121" t="s">
        <v>302</v>
      </c>
      <c r="C23" s="124"/>
      <c r="D23" s="121" t="s">
        <v>306</v>
      </c>
      <c r="E23" s="125"/>
      <c r="F23" s="219"/>
    </row>
    <row r="24" spans="1:6" ht="12.95" customHeight="1" x14ac:dyDescent="0.25">
      <c r="A24" s="123" t="s">
        <v>304</v>
      </c>
      <c r="B24" s="121" t="s">
        <v>305</v>
      </c>
      <c r="C24" s="124">
        <v>0</v>
      </c>
      <c r="D24" s="119" t="s">
        <v>309</v>
      </c>
      <c r="E24" s="125"/>
      <c r="F24" s="219"/>
    </row>
    <row r="25" spans="1:6" ht="12.95" customHeight="1" x14ac:dyDescent="0.25">
      <c r="A25" s="123" t="s">
        <v>307</v>
      </c>
      <c r="B25" s="121" t="s">
        <v>308</v>
      </c>
      <c r="C25" s="126"/>
      <c r="D25" s="121" t="s">
        <v>249</v>
      </c>
      <c r="E25" s="125"/>
      <c r="F25" s="219"/>
    </row>
    <row r="26" spans="1:6" ht="12.95" customHeight="1" x14ac:dyDescent="0.25">
      <c r="A26" s="118" t="s">
        <v>310</v>
      </c>
      <c r="B26" s="119" t="s">
        <v>311</v>
      </c>
      <c r="C26" s="127"/>
      <c r="D26" s="100" t="s">
        <v>259</v>
      </c>
      <c r="E26" s="122"/>
      <c r="F26" s="219"/>
    </row>
    <row r="27" spans="1:6" ht="12.95" customHeight="1" x14ac:dyDescent="0.25">
      <c r="A27" s="123" t="s">
        <v>312</v>
      </c>
      <c r="B27" s="121" t="s">
        <v>313</v>
      </c>
      <c r="C27" s="124"/>
      <c r="D27" s="104" t="s">
        <v>261</v>
      </c>
      <c r="E27" s="125"/>
      <c r="F27" s="219"/>
    </row>
    <row r="28" spans="1:6" ht="12.95" customHeight="1" x14ac:dyDescent="0.25">
      <c r="A28" s="103" t="s">
        <v>314</v>
      </c>
      <c r="B28" s="121" t="s">
        <v>168</v>
      </c>
      <c r="C28" s="124"/>
      <c r="D28" s="104" t="s">
        <v>248</v>
      </c>
      <c r="E28" s="125">
        <v>17448337</v>
      </c>
      <c r="F28" s="219"/>
    </row>
    <row r="29" spans="1:6" ht="12.95" customHeight="1" thickBot="1" x14ac:dyDescent="0.3">
      <c r="A29" s="128" t="s">
        <v>315</v>
      </c>
      <c r="B29" s="119" t="s">
        <v>170</v>
      </c>
      <c r="C29" s="127">
        <v>116482426</v>
      </c>
      <c r="D29" s="129" t="s">
        <v>318</v>
      </c>
      <c r="E29" s="122">
        <v>17448337</v>
      </c>
      <c r="F29" s="219"/>
    </row>
    <row r="30" spans="1:6" ht="15.95" customHeight="1" thickBot="1" x14ac:dyDescent="0.3">
      <c r="A30" s="114" t="s">
        <v>316</v>
      </c>
      <c r="B30" s="115" t="s">
        <v>317</v>
      </c>
      <c r="C30" s="116">
        <v>974371550</v>
      </c>
      <c r="D30" s="115" t="s">
        <v>321</v>
      </c>
      <c r="E30" s="117">
        <v>974371550</v>
      </c>
      <c r="F30" s="219"/>
    </row>
    <row r="31" spans="1:6" ht="13.5" thickBot="1" x14ac:dyDescent="0.3">
      <c r="A31" s="114" t="s">
        <v>319</v>
      </c>
      <c r="B31" s="130" t="s">
        <v>320</v>
      </c>
      <c r="C31" s="131">
        <v>99034089</v>
      </c>
      <c r="D31" s="130" t="s">
        <v>324</v>
      </c>
      <c r="E31" s="131" t="s">
        <v>397</v>
      </c>
      <c r="F31" s="219"/>
    </row>
    <row r="32" spans="1:6" ht="13.5" thickBot="1" x14ac:dyDescent="0.3">
      <c r="A32" s="114" t="s">
        <v>322</v>
      </c>
      <c r="B32" s="130" t="s">
        <v>323</v>
      </c>
      <c r="C32" s="131" t="s">
        <v>397</v>
      </c>
      <c r="D32" s="130" t="s">
        <v>327</v>
      </c>
      <c r="E32" s="131" t="s">
        <v>397</v>
      </c>
      <c r="F32" s="219"/>
    </row>
    <row r="33" spans="1:6" ht="13.5" thickBot="1" x14ac:dyDescent="0.3">
      <c r="A33" s="114" t="s">
        <v>325</v>
      </c>
      <c r="B33" s="130" t="s">
        <v>326</v>
      </c>
      <c r="C33" s="131" t="s">
        <v>397</v>
      </c>
      <c r="D33" s="130" t="s">
        <v>327</v>
      </c>
      <c r="E33" s="131" t="s">
        <v>397</v>
      </c>
      <c r="F33" s="219"/>
    </row>
    <row r="34" spans="1:6" ht="18.75" x14ac:dyDescent="0.25">
      <c r="B34" s="222"/>
      <c r="C34" s="222"/>
      <c r="D34" s="222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zoomScale="115" zoomScaleNormal="100" zoomScaleSheetLayoutView="115" workbookViewId="0">
      <selection sqref="A1:E1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223" t="s">
        <v>405</v>
      </c>
      <c r="B1" s="223"/>
      <c r="C1" s="223"/>
      <c r="D1" s="223"/>
      <c r="E1" s="223"/>
    </row>
    <row r="2" spans="1:6" ht="31.5" x14ac:dyDescent="0.25">
      <c r="B2" s="84" t="s">
        <v>328</v>
      </c>
      <c r="C2" s="85"/>
      <c r="D2" s="85"/>
      <c r="E2" s="85"/>
      <c r="F2" s="219"/>
    </row>
    <row r="3" spans="1:6" ht="14.25" thickBot="1" x14ac:dyDescent="0.3">
      <c r="B3" s="86" t="s">
        <v>398</v>
      </c>
      <c r="E3" s="87" t="s">
        <v>329</v>
      </c>
      <c r="F3" s="219"/>
    </row>
    <row r="4" spans="1:6" ht="13.5" thickBot="1" x14ac:dyDescent="0.3">
      <c r="A4" s="224" t="s">
        <v>3</v>
      </c>
      <c r="B4" s="88" t="s">
        <v>274</v>
      </c>
      <c r="C4" s="89"/>
      <c r="D4" s="88" t="s">
        <v>275</v>
      </c>
      <c r="E4" s="90"/>
      <c r="F4" s="219"/>
    </row>
    <row r="5" spans="1:6" s="93" customFormat="1" ht="24.75" thickBot="1" x14ac:dyDescent="0.3">
      <c r="A5" s="225"/>
      <c r="B5" s="91" t="s">
        <v>276</v>
      </c>
      <c r="C5" s="92" t="s">
        <v>401</v>
      </c>
      <c r="D5" s="91" t="s">
        <v>276</v>
      </c>
      <c r="E5" s="92" t="s">
        <v>401</v>
      </c>
      <c r="F5" s="219"/>
    </row>
    <row r="6" spans="1:6" s="93" customFormat="1" ht="13.5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219"/>
    </row>
    <row r="7" spans="1:6" ht="12.95" customHeight="1" x14ac:dyDescent="0.25">
      <c r="A7" s="99" t="s">
        <v>7</v>
      </c>
      <c r="B7" s="100" t="s">
        <v>330</v>
      </c>
      <c r="C7" s="101">
        <v>2831266</v>
      </c>
      <c r="D7" s="100" t="s">
        <v>215</v>
      </c>
      <c r="E7" s="102">
        <v>597808037</v>
      </c>
      <c r="F7" s="219"/>
    </row>
    <row r="8" spans="1:6" x14ac:dyDescent="0.25">
      <c r="A8" s="103" t="s">
        <v>21</v>
      </c>
      <c r="B8" s="104" t="s">
        <v>331</v>
      </c>
      <c r="C8" s="105"/>
      <c r="D8" s="104" t="s">
        <v>332</v>
      </c>
      <c r="E8" s="109"/>
      <c r="F8" s="219"/>
    </row>
    <row r="9" spans="1:6" ht="12.95" customHeight="1" x14ac:dyDescent="0.25">
      <c r="A9" s="103" t="s">
        <v>35</v>
      </c>
      <c r="B9" s="104" t="s">
        <v>333</v>
      </c>
      <c r="C9" s="105">
        <v>57540240</v>
      </c>
      <c r="D9" s="104" t="s">
        <v>217</v>
      </c>
      <c r="E9" s="109">
        <v>7340365</v>
      </c>
      <c r="F9" s="219"/>
    </row>
    <row r="10" spans="1:6" ht="12.95" customHeight="1" x14ac:dyDescent="0.25">
      <c r="A10" s="103" t="s">
        <v>234</v>
      </c>
      <c r="B10" s="104" t="s">
        <v>334</v>
      </c>
      <c r="C10" s="105">
        <v>410000</v>
      </c>
      <c r="D10" s="104" t="s">
        <v>335</v>
      </c>
      <c r="E10" s="109"/>
      <c r="F10" s="219"/>
    </row>
    <row r="11" spans="1:6" ht="12.75" customHeight="1" x14ac:dyDescent="0.25">
      <c r="A11" s="103" t="s">
        <v>67</v>
      </c>
      <c r="B11" s="104" t="s">
        <v>336</v>
      </c>
      <c r="C11" s="105"/>
      <c r="D11" s="104" t="s">
        <v>219</v>
      </c>
      <c r="E11" s="109">
        <v>1300000</v>
      </c>
      <c r="F11" s="219"/>
    </row>
    <row r="12" spans="1:6" ht="12.95" customHeight="1" x14ac:dyDescent="0.25">
      <c r="A12" s="103" t="s">
        <v>91</v>
      </c>
      <c r="B12" s="104" t="s">
        <v>337</v>
      </c>
      <c r="C12" s="107"/>
      <c r="D12" s="132"/>
      <c r="E12" s="109"/>
      <c r="F12" s="219"/>
    </row>
    <row r="13" spans="1:6" ht="12.95" customHeight="1" x14ac:dyDescent="0.25">
      <c r="A13" s="103" t="s">
        <v>251</v>
      </c>
      <c r="B13" s="108"/>
      <c r="C13" s="105"/>
      <c r="D13" s="132"/>
      <c r="E13" s="109"/>
      <c r="F13" s="219"/>
    </row>
    <row r="14" spans="1:6" ht="12.95" customHeight="1" x14ac:dyDescent="0.25">
      <c r="A14" s="103" t="s">
        <v>113</v>
      </c>
      <c r="B14" s="108"/>
      <c r="C14" s="105"/>
      <c r="D14" s="133"/>
      <c r="E14" s="109"/>
      <c r="F14" s="219"/>
    </row>
    <row r="15" spans="1:6" ht="12.95" customHeight="1" x14ac:dyDescent="0.25">
      <c r="A15" s="103" t="s">
        <v>260</v>
      </c>
      <c r="B15" s="134"/>
      <c r="C15" s="107"/>
      <c r="D15" s="132"/>
      <c r="E15" s="109"/>
      <c r="F15" s="219"/>
    </row>
    <row r="16" spans="1:6" x14ac:dyDescent="0.25">
      <c r="A16" s="103" t="s">
        <v>262</v>
      </c>
      <c r="B16" s="108"/>
      <c r="C16" s="107"/>
      <c r="D16" s="132"/>
      <c r="E16" s="109"/>
      <c r="F16" s="219"/>
    </row>
    <row r="17" spans="1:6" ht="12.95" customHeight="1" thickBot="1" x14ac:dyDescent="0.3">
      <c r="A17" s="128" t="s">
        <v>264</v>
      </c>
      <c r="B17" s="129"/>
      <c r="C17" s="135"/>
      <c r="D17" s="136" t="s">
        <v>209</v>
      </c>
      <c r="E17" s="137"/>
      <c r="F17" s="219"/>
    </row>
    <row r="18" spans="1:6" ht="15.95" customHeight="1" thickBot="1" x14ac:dyDescent="0.3">
      <c r="A18" s="114" t="s">
        <v>288</v>
      </c>
      <c r="B18" s="115" t="s">
        <v>338</v>
      </c>
      <c r="C18" s="116">
        <v>60781506</v>
      </c>
      <c r="D18" s="115" t="s">
        <v>339</v>
      </c>
      <c r="E18" s="117">
        <v>606448402</v>
      </c>
      <c r="F18" s="219"/>
    </row>
    <row r="19" spans="1:6" ht="12.95" customHeight="1" x14ac:dyDescent="0.25">
      <c r="A19" s="99" t="s">
        <v>289</v>
      </c>
      <c r="B19" s="138" t="s">
        <v>340</v>
      </c>
      <c r="C19" s="139">
        <v>552649906</v>
      </c>
      <c r="D19" s="121" t="s">
        <v>294</v>
      </c>
      <c r="E19" s="140"/>
      <c r="F19" s="219"/>
    </row>
    <row r="20" spans="1:6" ht="12.95" customHeight="1" x14ac:dyDescent="0.25">
      <c r="A20" s="103" t="s">
        <v>292</v>
      </c>
      <c r="B20" s="141" t="s">
        <v>341</v>
      </c>
      <c r="C20" s="124">
        <v>552649906</v>
      </c>
      <c r="D20" s="121" t="s">
        <v>342</v>
      </c>
      <c r="E20" s="125"/>
      <c r="F20" s="219"/>
    </row>
    <row r="21" spans="1:6" ht="12.95" customHeight="1" x14ac:dyDescent="0.25">
      <c r="A21" s="99" t="s">
        <v>295</v>
      </c>
      <c r="B21" s="141" t="s">
        <v>343</v>
      </c>
      <c r="C21" s="124">
        <v>0</v>
      </c>
      <c r="D21" s="121" t="s">
        <v>300</v>
      </c>
      <c r="E21" s="125"/>
      <c r="F21" s="219"/>
    </row>
    <row r="22" spans="1:6" ht="12.95" customHeight="1" x14ac:dyDescent="0.25">
      <c r="A22" s="103" t="s">
        <v>298</v>
      </c>
      <c r="B22" s="141" t="s">
        <v>344</v>
      </c>
      <c r="C22" s="124"/>
      <c r="D22" s="121" t="s">
        <v>303</v>
      </c>
      <c r="E22" s="125">
        <v>5864000</v>
      </c>
      <c r="F22" s="219"/>
    </row>
    <row r="23" spans="1:6" ht="12.95" customHeight="1" x14ac:dyDescent="0.25">
      <c r="A23" s="99" t="s">
        <v>301</v>
      </c>
      <c r="B23" s="141" t="s">
        <v>345</v>
      </c>
      <c r="C23" s="124"/>
      <c r="D23" s="119" t="s">
        <v>306</v>
      </c>
      <c r="E23" s="125"/>
      <c r="F23" s="219"/>
    </row>
    <row r="24" spans="1:6" ht="12.95" customHeight="1" x14ac:dyDescent="0.25">
      <c r="A24" s="103" t="s">
        <v>304</v>
      </c>
      <c r="B24" s="142" t="s">
        <v>346</v>
      </c>
      <c r="C24" s="124"/>
      <c r="D24" s="121" t="s">
        <v>347</v>
      </c>
      <c r="E24" s="125"/>
      <c r="F24" s="219"/>
    </row>
    <row r="25" spans="1:6" ht="12.95" customHeight="1" x14ac:dyDescent="0.25">
      <c r="A25" s="99" t="s">
        <v>307</v>
      </c>
      <c r="B25" s="143" t="s">
        <v>348</v>
      </c>
      <c r="C25" s="126">
        <v>0</v>
      </c>
      <c r="D25" s="144" t="s">
        <v>349</v>
      </c>
      <c r="E25" s="125"/>
      <c r="F25" s="219"/>
    </row>
    <row r="26" spans="1:6" ht="12.95" customHeight="1" x14ac:dyDescent="0.25">
      <c r="A26" s="103" t="s">
        <v>310</v>
      </c>
      <c r="B26" s="142" t="s">
        <v>350</v>
      </c>
      <c r="C26" s="124">
        <v>0</v>
      </c>
      <c r="D26" s="144" t="s">
        <v>250</v>
      </c>
      <c r="E26" s="125">
        <v>1119010</v>
      </c>
      <c r="F26" s="219"/>
    </row>
    <row r="27" spans="1:6" ht="12.95" customHeight="1" x14ac:dyDescent="0.25">
      <c r="A27" s="99" t="s">
        <v>312</v>
      </c>
      <c r="B27" s="142" t="s">
        <v>351</v>
      </c>
      <c r="C27" s="124"/>
      <c r="D27" s="145"/>
      <c r="E27" s="125"/>
      <c r="F27" s="219"/>
    </row>
    <row r="28" spans="1:6" ht="12.95" customHeight="1" x14ac:dyDescent="0.25">
      <c r="A28" s="103" t="s">
        <v>314</v>
      </c>
      <c r="B28" s="141" t="s">
        <v>352</v>
      </c>
      <c r="C28" s="124"/>
      <c r="D28" s="146"/>
      <c r="E28" s="125"/>
      <c r="F28" s="219"/>
    </row>
    <row r="29" spans="1:6" ht="12.95" customHeight="1" x14ac:dyDescent="0.25">
      <c r="A29" s="99" t="s">
        <v>315</v>
      </c>
      <c r="B29" s="147" t="s">
        <v>353</v>
      </c>
      <c r="C29" s="124"/>
      <c r="D29" s="108"/>
      <c r="E29" s="125"/>
      <c r="F29" s="219"/>
    </row>
    <row r="30" spans="1:6" ht="12.95" customHeight="1" thickBot="1" x14ac:dyDescent="0.3">
      <c r="A30" s="103" t="s">
        <v>316</v>
      </c>
      <c r="B30" s="148" t="s">
        <v>354</v>
      </c>
      <c r="C30" s="124"/>
      <c r="D30" s="146"/>
      <c r="E30" s="125"/>
      <c r="F30" s="219"/>
    </row>
    <row r="31" spans="1:6" ht="21.75" customHeight="1" thickBot="1" x14ac:dyDescent="0.3">
      <c r="A31" s="114" t="s">
        <v>319</v>
      </c>
      <c r="B31" s="115" t="s">
        <v>355</v>
      </c>
      <c r="C31" s="116">
        <v>552649906</v>
      </c>
      <c r="D31" s="115" t="s">
        <v>356</v>
      </c>
      <c r="E31" s="117">
        <v>6983010</v>
      </c>
      <c r="F31" s="219"/>
    </row>
    <row r="32" spans="1:6" ht="13.5" thickBot="1" x14ac:dyDescent="0.3">
      <c r="A32" s="114" t="s">
        <v>322</v>
      </c>
      <c r="B32" s="130" t="s">
        <v>357</v>
      </c>
      <c r="C32" s="131">
        <v>613431412</v>
      </c>
      <c r="D32" s="130" t="s">
        <v>358</v>
      </c>
      <c r="E32" s="131">
        <v>613431412</v>
      </c>
      <c r="F32" s="219"/>
    </row>
    <row r="33" spans="1:6" ht="13.5" thickBot="1" x14ac:dyDescent="0.3">
      <c r="A33" s="114" t="s">
        <v>325</v>
      </c>
      <c r="B33" s="130" t="s">
        <v>323</v>
      </c>
      <c r="C33" s="131">
        <v>545666896</v>
      </c>
      <c r="D33" s="130" t="s">
        <v>324</v>
      </c>
      <c r="E33" s="131" t="s">
        <v>397</v>
      </c>
      <c r="F33" s="219"/>
    </row>
    <row r="34" spans="1:6" ht="13.5" thickBot="1" x14ac:dyDescent="0.3">
      <c r="A34" s="114" t="s">
        <v>359</v>
      </c>
      <c r="B34" s="130" t="s">
        <v>326</v>
      </c>
      <c r="C34" s="131" t="s">
        <v>397</v>
      </c>
      <c r="D34" s="130" t="s">
        <v>327</v>
      </c>
      <c r="E34" s="131">
        <v>819307809</v>
      </c>
      <c r="F34" s="219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abSelected="1" view="pageBreakPreview" zoomScale="60" zoomScaleNormal="100" workbookViewId="0">
      <selection activeCell="C2" sqref="C2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s="171" customFormat="1" ht="27.75" customHeight="1" x14ac:dyDescent="0.25">
      <c r="A1" s="226" t="s">
        <v>408</v>
      </c>
      <c r="B1" s="226"/>
      <c r="C1" s="226"/>
    </row>
    <row r="2" spans="1:3" s="171" customFormat="1" ht="15.75" customHeight="1" thickBot="1" x14ac:dyDescent="0.3">
      <c r="A2" s="208"/>
      <c r="B2" s="208"/>
      <c r="C2" s="209" t="s">
        <v>410</v>
      </c>
    </row>
    <row r="3" spans="1:3" s="173" customFormat="1" ht="25.5" customHeight="1" x14ac:dyDescent="0.25">
      <c r="A3" s="149" t="s">
        <v>367</v>
      </c>
      <c r="B3" s="150" t="s">
        <v>406</v>
      </c>
      <c r="C3" s="172" t="s">
        <v>407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401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49323400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1300000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31174100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525000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09">
        <v>6417557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9906743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09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11395520</v>
      </c>
    </row>
    <row r="22" spans="1:3" s="185" customFormat="1" ht="12" customHeight="1" x14ac:dyDescent="0.25">
      <c r="A22" s="184" t="s">
        <v>23</v>
      </c>
      <c r="B22" s="69" t="s">
        <v>24</v>
      </c>
      <c r="C22" s="109">
        <v>0</v>
      </c>
    </row>
    <row r="23" spans="1:3" s="185" customFormat="1" ht="12" customHeight="1" x14ac:dyDescent="0.25">
      <c r="A23" s="184" t="s">
        <v>25</v>
      </c>
      <c r="B23" s="52" t="s">
        <v>373</v>
      </c>
      <c r="C23" s="109">
        <v>0</v>
      </c>
    </row>
    <row r="24" spans="1:3" s="185" customFormat="1" ht="12" customHeight="1" x14ac:dyDescent="0.25">
      <c r="A24" s="184" t="s">
        <v>27</v>
      </c>
      <c r="B24" s="52" t="s">
        <v>374</v>
      </c>
      <c r="C24" s="109">
        <v>11395520</v>
      </c>
    </row>
    <row r="25" spans="1:3" s="185" customFormat="1" ht="12" customHeight="1" thickBot="1" x14ac:dyDescent="0.3">
      <c r="A25" s="184" t="s">
        <v>29</v>
      </c>
      <c r="B25" s="52" t="s">
        <v>392</v>
      </c>
      <c r="C25" s="109">
        <v>0</v>
      </c>
    </row>
    <row r="26" spans="1:3" s="185" customFormat="1" ht="12" customHeight="1" thickBot="1" x14ac:dyDescent="0.3">
      <c r="A26" s="186" t="s">
        <v>35</v>
      </c>
      <c r="B26" s="68" t="s">
        <v>284</v>
      </c>
      <c r="C26" s="191">
        <v>0</v>
      </c>
    </row>
    <row r="27" spans="1:3" s="185" customFormat="1" ht="12" customHeight="1" thickBot="1" x14ac:dyDescent="0.3">
      <c r="A27" s="186" t="s">
        <v>234</v>
      </c>
      <c r="B27" s="68" t="s">
        <v>393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>
        <v>0</v>
      </c>
    </row>
    <row r="29" spans="1:3" s="185" customFormat="1" ht="12" customHeight="1" x14ac:dyDescent="0.25">
      <c r="A29" s="187" t="s">
        <v>53</v>
      </c>
      <c r="B29" s="189" t="s">
        <v>375</v>
      </c>
      <c r="C29" s="140">
        <v>0</v>
      </c>
    </row>
    <row r="30" spans="1:3" s="185" customFormat="1" ht="12" customHeight="1" thickBot="1" x14ac:dyDescent="0.3">
      <c r="A30" s="184" t="s">
        <v>55</v>
      </c>
      <c r="B30" s="190" t="s">
        <v>394</v>
      </c>
      <c r="C30" s="140">
        <v>0</v>
      </c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>
        <v>0</v>
      </c>
    </row>
    <row r="33" spans="1:3" s="185" customFormat="1" ht="12" customHeight="1" x14ac:dyDescent="0.25">
      <c r="A33" s="187" t="s">
        <v>71</v>
      </c>
      <c r="B33" s="189" t="s">
        <v>96</v>
      </c>
      <c r="C33" s="140">
        <v>0</v>
      </c>
    </row>
    <row r="34" spans="1:3" s="185" customFormat="1" ht="12" customHeight="1" thickBot="1" x14ac:dyDescent="0.3">
      <c r="A34" s="184" t="s">
        <v>73</v>
      </c>
      <c r="B34" s="190" t="s">
        <v>98</v>
      </c>
      <c r="C34" s="140">
        <v>0</v>
      </c>
    </row>
    <row r="35" spans="1:3" s="181" customFormat="1" ht="12" customHeight="1" thickBot="1" x14ac:dyDescent="0.3">
      <c r="A35" s="186" t="s">
        <v>91</v>
      </c>
      <c r="B35" s="68" t="s">
        <v>286</v>
      </c>
      <c r="C35" s="191">
        <v>0</v>
      </c>
    </row>
    <row r="36" spans="1:3" s="181" customFormat="1" ht="12" customHeight="1" thickBot="1" x14ac:dyDescent="0.3">
      <c r="A36" s="186" t="s">
        <v>251</v>
      </c>
      <c r="B36" s="68" t="s">
        <v>377</v>
      </c>
      <c r="C36" s="191">
        <v>0</v>
      </c>
    </row>
    <row r="37" spans="1:3" s="181" customFormat="1" ht="12" customHeight="1" thickBot="1" x14ac:dyDescent="0.3">
      <c r="A37" s="157" t="s">
        <v>113</v>
      </c>
      <c r="B37" s="68" t="s">
        <v>395</v>
      </c>
      <c r="C37" s="192">
        <v>60718920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180764594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0</v>
      </c>
    </row>
    <row r="40" spans="1:3" s="181" customFormat="1" ht="12" customHeight="1" x14ac:dyDescent="0.25">
      <c r="A40" s="187" t="s">
        <v>380</v>
      </c>
      <c r="B40" s="189" t="s">
        <v>381</v>
      </c>
      <c r="C40" s="140">
        <v>0</v>
      </c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180764594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241483514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237493149</v>
      </c>
    </row>
    <row r="47" spans="1:3" ht="12" customHeight="1" x14ac:dyDescent="0.25">
      <c r="A47" s="184" t="s">
        <v>9</v>
      </c>
      <c r="B47" s="69" t="s">
        <v>179</v>
      </c>
      <c r="C47" s="140">
        <v>106177735</v>
      </c>
    </row>
    <row r="48" spans="1:3" ht="12" customHeight="1" x14ac:dyDescent="0.25">
      <c r="A48" s="184" t="s">
        <v>11</v>
      </c>
      <c r="B48" s="52" t="s">
        <v>180</v>
      </c>
      <c r="C48" s="140">
        <v>20704659</v>
      </c>
    </row>
    <row r="49" spans="1:3" ht="12" customHeight="1" x14ac:dyDescent="0.25">
      <c r="A49" s="184" t="s">
        <v>13</v>
      </c>
      <c r="B49" s="52" t="s">
        <v>181</v>
      </c>
      <c r="C49" s="140">
        <v>110610755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0</v>
      </c>
    </row>
    <row r="52" spans="1:3" ht="12" customHeight="1" thickBot="1" x14ac:dyDescent="0.3">
      <c r="A52" s="186" t="s">
        <v>21</v>
      </c>
      <c r="B52" s="68" t="s">
        <v>386</v>
      </c>
      <c r="C52" s="117">
        <v>3990365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2300000</v>
      </c>
    </row>
    <row r="54" spans="1:3" ht="12" customHeight="1" x14ac:dyDescent="0.25">
      <c r="A54" s="184" t="s">
        <v>25</v>
      </c>
      <c r="B54" s="52" t="s">
        <v>217</v>
      </c>
      <c r="C54" s="140">
        <v>1690365</v>
      </c>
    </row>
    <row r="55" spans="1:3" ht="12" customHeight="1" x14ac:dyDescent="0.25">
      <c r="A55" s="184" t="s">
        <v>27</v>
      </c>
      <c r="B55" s="52" t="s">
        <v>387</v>
      </c>
      <c r="C55" s="140">
        <v>0</v>
      </c>
    </row>
    <row r="56" spans="1:3" ht="12" customHeight="1" thickBot="1" x14ac:dyDescent="0.3">
      <c r="A56" s="184" t="s">
        <v>29</v>
      </c>
      <c r="B56" s="52" t="s">
        <v>388</v>
      </c>
      <c r="C56" s="140">
        <v>0</v>
      </c>
    </row>
    <row r="57" spans="1:3" ht="15" customHeight="1" thickBot="1" x14ac:dyDescent="0.3">
      <c r="A57" s="186" t="s">
        <v>35</v>
      </c>
      <c r="B57" s="68" t="s">
        <v>389</v>
      </c>
      <c r="C57" s="191">
        <v>0</v>
      </c>
    </row>
    <row r="58" spans="1:3" ht="13.5" thickBot="1" x14ac:dyDescent="0.3">
      <c r="A58" s="186" t="s">
        <v>234</v>
      </c>
      <c r="B58" s="200" t="s">
        <v>390</v>
      </c>
      <c r="C58" s="201">
        <v>241483514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>
        <f>'[1]9.3.1. sz. mell GAM'!C59+'[1]9.3.2. sz. mell GAM'!C59+'[1]9.3.3. sz. mell GAM'!C59</f>
        <v>49</v>
      </c>
    </row>
    <row r="61" spans="1:3" ht="13.5" thickBot="1" x14ac:dyDescent="0.3">
      <c r="A61" s="168" t="s">
        <v>366</v>
      </c>
      <c r="B61" s="169"/>
      <c r="C61" s="170">
        <f>'[1]9.3.1. sz. mell GAM'!C60+'[1]9.3.2. sz. mell GAM'!C60+'[1]9.3.3. sz. mell GAM'!C60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4" zoomScaleNormal="100" workbookViewId="0">
      <selection activeCell="F8" sqref="F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s="171" customFormat="1" ht="27" customHeight="1" x14ac:dyDescent="0.25">
      <c r="A1" s="226" t="s">
        <v>409</v>
      </c>
      <c r="B1" s="226"/>
      <c r="C1" s="226"/>
    </row>
    <row r="2" spans="1:3" s="171" customFormat="1" ht="17.25" customHeight="1" thickBot="1" x14ac:dyDescent="0.3">
      <c r="A2" s="208"/>
      <c r="B2" s="208"/>
      <c r="C2" s="209" t="s">
        <v>400</v>
      </c>
    </row>
    <row r="3" spans="1:3" s="173" customFormat="1" ht="25.5" customHeight="1" x14ac:dyDescent="0.25">
      <c r="A3" s="149" t="s">
        <v>367</v>
      </c>
      <c r="B3" s="150" t="s">
        <v>406</v>
      </c>
      <c r="C3" s="172" t="s">
        <v>407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401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17645663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>
        <v>7531000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525000</v>
      </c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>
        <v>6417557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3172106</v>
      </c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8546640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8546640</v>
      </c>
    </row>
    <row r="25" spans="1:3" s="185" customFormat="1" ht="12" customHeight="1" thickBot="1" x14ac:dyDescent="0.3">
      <c r="A25" s="184" t="s">
        <v>29</v>
      </c>
      <c r="B25" s="52" t="s">
        <v>392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393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394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395</v>
      </c>
      <c r="C37" s="192">
        <v>26192303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178042459</v>
      </c>
    </row>
    <row r="39" spans="1:3" s="181" customFormat="1" ht="12" customHeight="1" x14ac:dyDescent="0.25">
      <c r="A39" s="187" t="s">
        <v>379</v>
      </c>
      <c r="B39" s="188" t="s">
        <v>341</v>
      </c>
      <c r="C39" s="140"/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178042459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204234762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200244397</v>
      </c>
    </row>
    <row r="47" spans="1:3" ht="12" customHeight="1" x14ac:dyDescent="0.25">
      <c r="A47" s="184" t="s">
        <v>9</v>
      </c>
      <c r="B47" s="69" t="s">
        <v>179</v>
      </c>
      <c r="C47" s="140">
        <v>96405235</v>
      </c>
    </row>
    <row r="48" spans="1:3" ht="12" customHeight="1" x14ac:dyDescent="0.25">
      <c r="A48" s="184" t="s">
        <v>11</v>
      </c>
      <c r="B48" s="52" t="s">
        <v>180</v>
      </c>
      <c r="C48" s="125">
        <v>18799021</v>
      </c>
    </row>
    <row r="49" spans="1:3" ht="12" customHeight="1" x14ac:dyDescent="0.25">
      <c r="A49" s="184" t="s">
        <v>13</v>
      </c>
      <c r="B49" s="52" t="s">
        <v>181</v>
      </c>
      <c r="C49" s="125">
        <v>85040141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3990365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2300000</v>
      </c>
    </row>
    <row r="54" spans="1:3" ht="12" customHeight="1" x14ac:dyDescent="0.25">
      <c r="A54" s="184" t="s">
        <v>25</v>
      </c>
      <c r="B54" s="52" t="s">
        <v>217</v>
      </c>
      <c r="C54" s="125">
        <v>1690365</v>
      </c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204234762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>
        <v>41</v>
      </c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Előlap</vt:lpstr>
      <vt:lpstr>1.1.sz.mell.</vt:lpstr>
      <vt:lpstr>1.2.sz.mell.</vt:lpstr>
      <vt:lpstr>2.1.sz.mell  </vt:lpstr>
      <vt:lpstr>2.2.sz.mell  </vt:lpstr>
      <vt:lpstr>9.3. sz. mell GAM</vt:lpstr>
      <vt:lpstr>9.3.1. sz. mell GAM</vt:lpstr>
      <vt:lpstr>'1.1.sz.mell.'!Nyomtatási_cím</vt:lpstr>
      <vt:lpstr>'1.2.sz.mell.'!Nyomtatási_cím</vt:lpstr>
      <vt:lpstr>'9.3. sz. mell GAM'!Nyomtatási_cím</vt:lpstr>
      <vt:lpstr>'9.3.1. sz. mell GAM'!Nyomtatási_cím</vt:lpstr>
      <vt:lpstr>'1.1.sz.mell.'!Nyomtatási_terület</vt:lpstr>
      <vt:lpstr>'1.2.sz.mell.'!Nyomtatási_terület</vt:lpstr>
      <vt:lpstr>'2.1.sz.mell  '!Nyomtatási_terület</vt:lpstr>
      <vt:lpstr>'2.2.sz.mell  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Kulcsár Margit</cp:lastModifiedBy>
  <cp:lastPrinted>2019-03-21T07:48:31Z</cp:lastPrinted>
  <dcterms:created xsi:type="dcterms:W3CDTF">2018-04-19T09:42:06Z</dcterms:created>
  <dcterms:modified xsi:type="dcterms:W3CDTF">2019-03-22T07:56:53Z</dcterms:modified>
</cp:coreProperties>
</file>