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gó\KÖLTSÉGVETÉS\2018\Költségvetés módosítás 2018\2019 03 25\"/>
    </mc:Choice>
  </mc:AlternateContent>
  <bookViews>
    <workbookView xWindow="0" yWindow="0" windowWidth="28800" windowHeight="11730" firstSheet="9" activeTab="15"/>
  </bookViews>
  <sheets>
    <sheet name="Előlap" sheetId="15" r:id="rId1"/>
    <sheet name="1.1.sz.mell." sheetId="2" r:id="rId2"/>
    <sheet name="1.2.sz.mell." sheetId="3" r:id="rId3"/>
    <sheet name="1.3.sz.mell." sheetId="29" r:id="rId4"/>
    <sheet name="2.1.sz.mell  " sheetId="4" r:id="rId5"/>
    <sheet name="2.2.sz.mell  " sheetId="5" r:id="rId6"/>
    <sheet name="7.sz.mell." sheetId="26" r:id="rId7"/>
    <sheet name="9.1. sz. mell ÖNK" sheetId="7" r:id="rId8"/>
    <sheet name="9.1.1. sz. mell ÖNK" sheetId="8" r:id="rId9"/>
    <sheet name="9.2. sz. mell HIV" sheetId="30" r:id="rId10"/>
    <sheet name="9.2.1. sz. mell HIV" sheetId="31" r:id="rId11"/>
    <sheet name="9.3. sz. mell GAM" sheetId="32" r:id="rId12"/>
    <sheet name="9.3.1. sz. mell GAM" sheetId="33" r:id="rId13"/>
    <sheet name="9.3.2. sz. mell GAM" sheetId="34" r:id="rId14"/>
    <sheet name="9.6. sz. mell CSSK" sheetId="35" r:id="rId15"/>
    <sheet name="9.6.1. sz. mell CSSK" sheetId="36" r:id="rId16"/>
  </sheets>
  <externalReferences>
    <externalReference r:id="rId17"/>
    <externalReference r:id="rId18"/>
  </externalReferences>
  <definedNames>
    <definedName name="_xlnm.Print_Titles" localSheetId="1">'1.1.sz.mell.'!$1:$1</definedName>
    <definedName name="_xlnm.Print_Titles" localSheetId="2">'1.2.sz.mell.'!$1:$1</definedName>
    <definedName name="_xlnm.Print_Titles" localSheetId="3">'1.3.sz.mell.'!$1:$1</definedName>
    <definedName name="_xlnm.Print_Titles" localSheetId="7">'9.1. sz. mell ÖNK'!$1:$7</definedName>
    <definedName name="_xlnm.Print_Titles" localSheetId="8">'9.1.1. sz. mell ÖNK'!$1:$7</definedName>
    <definedName name="_xlnm.Print_Titles" localSheetId="9">'9.2. sz. mell HIV'!$1:$7</definedName>
    <definedName name="_xlnm.Print_Titles" localSheetId="10">'9.2.1. sz. mell HIV'!$1:$7</definedName>
    <definedName name="_xlnm.Print_Titles" localSheetId="11">'9.3. sz. mell GAM'!$2:$7</definedName>
    <definedName name="_xlnm.Print_Titles" localSheetId="12">'9.3.1. sz. mell GAM'!$2:$7</definedName>
    <definedName name="_xlnm.Print_Titles" localSheetId="13">'9.3.2. sz. mell GAM'!$2:$7</definedName>
    <definedName name="_xlnm.Print_Titles" localSheetId="14">'9.6. sz. mell CSSK'!$2:$7</definedName>
    <definedName name="_xlnm.Print_Titles" localSheetId="15">'9.6.1. sz. mell CSSK'!$2:$7</definedName>
    <definedName name="_xlnm.Print_Area" localSheetId="1">'1.1.sz.mell.'!$A$1:$C$161</definedName>
    <definedName name="_xlnm.Print_Area" localSheetId="2">'1.2.sz.mell.'!$A$1:$C$161</definedName>
    <definedName name="_xlnm.Print_Area" localSheetId="3">'1.3.sz.mell.'!$A$1:$C$161</definedName>
    <definedName name="_xlnm.Print_Area" localSheetId="4">'2.1.sz.mell  '!$A$1:$E$33</definedName>
    <definedName name="_xlnm.Print_Area" localSheetId="5">'2.2.sz.mell  '!$A$1:$E$34</definedName>
    <definedName name="_xlnm.Print_Area" localSheetId="7">'9.1. sz. mell ÖNK'!$A$1:$C$161</definedName>
    <definedName name="_xlnm.Print_Area" localSheetId="8">'9.1.1. sz. mell ÖNK'!$A$1:$C$161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9" l="1"/>
  <c r="C93" i="29" s="1"/>
  <c r="C160" i="29" l="1"/>
  <c r="C161" i="29"/>
  <c r="F4" i="26"/>
  <c r="E4" i="26"/>
  <c r="D4" i="26"/>
  <c r="E11" i="7" l="1"/>
  <c r="H13" i="4"/>
  <c r="F158" i="8" l="1"/>
  <c r="E110" i="7"/>
</calcChain>
</file>

<file path=xl/sharedStrings.xml><?xml version="1.0" encoding="utf-8"?>
<sst xmlns="http://schemas.openxmlformats.org/spreadsheetml/2006/main" count="2553" uniqueCount="474">
  <si>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</si>
  <si>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</si>
  <si>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</si>
  <si>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</si>
  <si>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</si>
  <si>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</si>
  <si>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</si>
  <si>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</si>
  <si>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</si>
  <si>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</si>
  <si>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</si>
  <si>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</si>
  <si>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</si>
  <si>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</si>
  <si>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gyermekjóléti, étkeztetési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</si>
  <si>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</si>
  <si>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</si>
  <si>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</si>
  <si>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</si>
  <si>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</si>
  <si>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</si>
  <si>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</si>
  <si>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</si>
  <si>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</si>
  <si>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</si>
  <si>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</si>
  <si>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</si>
  <si>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</si>
  <si>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</si>
  <si>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</si>
  <si>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</si>
  <si>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</si>
  <si>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</si>
  <si>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</si>
  <si>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</si>
  <si>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</si>
  <si>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</si>
  <si>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</si>
  <si>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</si>
  <si>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</si>
  <si>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</si>
  <si>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</si>
  <si>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</si>
  <si>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</si>
  <si>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</si>
  <si>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</si>
  <si>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</si>
  <si>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</si>
  <si>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</si>
  <si>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</si>
  <si>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</si>
  <si>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</si>
  <si>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</si>
  <si>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</si>
  <si>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</si>
  <si>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</si>
  <si>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Kommunális adó</t>
  </si>
  <si>
    <t>4.4.</t>
  </si>
  <si>
    <t>Iparűzési adó</t>
  </si>
  <si>
    <t>4.5.</t>
  </si>
  <si>
    <t>Talajterhelési díj</t>
  </si>
  <si>
    <t>4.6.</t>
  </si>
  <si>
    <t>Gépjárműadó</t>
  </si>
  <si>
    <t>4.7.</t>
  </si>
  <si>
    <t>Egyéb áruhasználati és szolgáltatási adók</t>
  </si>
  <si>
    <t>4.8.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</si>
  <si>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</si>
  <si>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</si>
  <si>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</si>
  <si>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</si>
  <si>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</si>
  <si>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</si>
  <si>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</si>
  <si>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</si>
  <si>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</si>
  <si>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</si>
  <si>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</si>
  <si>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</si>
  <si>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</si>
  <si>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</si>
  <si>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</si>
  <si>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</si>
  <si>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</si>
  <si>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</si>
  <si>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</si>
  <si>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</si>
  <si>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</si>
  <si>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</si>
  <si>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</si>
  <si>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</si>
  <si>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</si>
  <si>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</si>
  <si>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</si>
  <si>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</si>
  <si>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</si>
  <si>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</si>
  <si>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</si>
  <si>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</si>
  <si>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</si>
  <si>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</si>
  <si>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</si>
  <si>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</si>
  <si>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</si>
  <si>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</si>
  <si>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</si>
  <si>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</si>
  <si>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</si>
  <si>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</si>
  <si>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</si>
  <si>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</si>
  <si>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</si>
  <si>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</si>
  <si>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</si>
  <si>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</si>
  <si>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</si>
  <si>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</si>
  <si>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</si>
  <si>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</si>
  <si>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</si>
  <si>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</si>
  <si>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</si>
  <si>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</si>
  <si>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</si>
  <si>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</si>
  <si>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</si>
  <si>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</si>
  <si>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</si>
  <si>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</si>
  <si>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</si>
  <si>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</si>
  <si>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</si>
  <si>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</si>
  <si>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</si>
  <si>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</si>
  <si>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</si>
  <si>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</si>
  <si>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</si>
  <si>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</si>
  <si>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</si>
  <si>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</si>
  <si>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</si>
  <si>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</si>
  <si>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</si>
  <si>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</si>
  <si>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</si>
  <si>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</si>
  <si>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</si>
  <si>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</si>
  <si>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</si>
  <si>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</si>
  <si>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</si>
  <si>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</si>
  <si>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</si>
  <si>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</si>
  <si>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</si>
  <si>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</si>
  <si>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</si>
  <si>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</si>
  <si>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</si>
  <si>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</si>
  <si>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</si>
  <si>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</si>
  <si>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</si>
  <si>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</si>
  <si>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</si>
  <si>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</si>
  <si>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</si>
  <si>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</si>
  <si>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</si>
  <si>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</si>
  <si>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</si>
  <si>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</si>
  <si>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</si>
  <si>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</si>
  <si>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</si>
  <si>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</si>
  <si>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</si>
  <si>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</si>
  <si>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</si>
  <si>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</si>
  <si>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</si>
  <si>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</si>
  <si>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</si>
  <si>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</si>
  <si>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</si>
  <si>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</si>
  <si>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</si>
  <si>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</si>
  <si>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</si>
  <si>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</si>
  <si>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</si>
  <si>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</si>
  <si>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</si>
  <si>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</si>
  <si>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</si>
  <si>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</si>
  <si>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</si>
  <si>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</si>
  <si>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</si>
  <si>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</si>
  <si>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</si>
  <si>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</si>
  <si>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</si>
  <si>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</si>
  <si>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</si>
  <si>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</si>
  <si>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</si>
  <si>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</si>
  <si>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</si>
  <si>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</si>
  <si>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</si>
  <si>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</si>
  <si>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</si>
  <si>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</si>
  <si>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</si>
  <si>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</si>
  <si>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</si>
  <si>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</si>
  <si>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</si>
  <si>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</si>
  <si>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</si>
  <si>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</si>
  <si>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</si>
  <si>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</si>
  <si>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</si>
  <si>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</si>
  <si>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</si>
  <si>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</si>
  <si>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</si>
  <si>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</si>
  <si>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</si>
  <si>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</si>
  <si>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</si>
  <si>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</si>
  <si>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</si>
  <si>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</si>
  <si>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</si>
  <si>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</si>
  <si>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</si>
  <si>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</si>
  <si>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</si>
  <si>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</si>
  <si>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</si>
  <si>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</si>
  <si>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</si>
  <si>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</si>
  <si>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</si>
  <si>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</si>
  <si>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</si>
  <si>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</si>
  <si>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</si>
  <si>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</si>
  <si>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</si>
  <si>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</si>
  <si>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</si>
  <si>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</si>
  <si>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</si>
  <si>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</si>
  <si>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</si>
  <si>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</si>
  <si>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</si>
  <si>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</si>
  <si>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</si>
  <si>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</si>
  <si>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</si>
  <si>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</si>
  <si>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</si>
  <si>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</si>
  <si>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</si>
  <si>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</si>
  <si>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</si>
  <si>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Közhatalmi bevételek (4.1.+...+4.7.)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</si>
  <si>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</si>
  <si>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</si>
  <si>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</si>
  <si>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</si>
  <si>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</si>
  <si>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</si>
  <si>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</si>
  <si>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</si>
  <si>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</si>
  <si>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</si>
  <si>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</si>
  <si>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</si>
  <si>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</si>
  <si>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</si>
  <si>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</si>
  <si>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</si>
  <si>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</si>
  <si>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</si>
  <si>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</si>
  <si>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</si>
  <si>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</si>
  <si>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</si>
  <si>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</si>
  <si>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</si>
  <si>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</si>
  <si>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</si>
  <si>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</si>
  <si>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</si>
  <si>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</si>
  <si>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</si>
  <si>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</si>
  <si>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</si>
  <si>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</si>
  <si>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</si>
  <si>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</si>
  <si>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</si>
  <si>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</si>
  <si>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</si>
  <si>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</si>
  <si>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</si>
  <si>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</si>
  <si>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</si>
  <si>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</si>
  <si>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</si>
  <si>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</si>
  <si>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</si>
  <si>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</si>
  <si>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</si>
  <si>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</si>
  <si>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</si>
  <si>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</si>
  <si>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</si>
  <si>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</si>
  <si>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</si>
  <si>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</si>
  <si>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</si>
  <si>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</si>
  <si>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</si>
  <si>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</si>
  <si>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</si>
  <si>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</si>
  <si>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</si>
  <si>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</si>
  <si>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</si>
  <si>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</si>
  <si>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</si>
  <si>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</si>
  <si>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</si>
  <si>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</si>
  <si>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</si>
  <si>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</si>
  <si>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</si>
  <si>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</si>
  <si>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</si>
  <si>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</si>
  <si>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</si>
  <si>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</si>
  <si>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</si>
  <si>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</si>
  <si>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</si>
  <si>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</si>
  <si>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</si>
  <si>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</si>
  <si>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</si>
  <si>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</si>
  <si>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</si>
  <si>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</si>
  <si>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</si>
  <si>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 xml:space="preserve"> Ezer forintban !</t>
  </si>
  <si>
    <t>Teljes költség</t>
  </si>
  <si>
    <t>Kivitelezés kezdési és befejezési éve</t>
  </si>
  <si>
    <t>E</t>
  </si>
  <si>
    <t>F=(B-D-E)</t>
  </si>
  <si>
    <t>2018</t>
  </si>
  <si>
    <t>ÖSSZESEN:</t>
  </si>
  <si>
    <t>Ibrány Város Önkormányzata</t>
  </si>
  <si>
    <t>01</t>
  </si>
  <si>
    <t>Feladat megnevezése</t>
  </si>
  <si>
    <t>Összes bevétel, kiadás</t>
  </si>
  <si>
    <t>Száma</t>
  </si>
  <si>
    <t>Kiemelt előirányzat, előirányzat megnevezése</t>
  </si>
  <si>
    <t>2018. évi előirányzat</t>
  </si>
  <si>
    <t>Működési célú kvi támogatások és kiegészítő támogatások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</si>
  <si>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</si>
  <si>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</si>
  <si>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</si>
  <si>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</si>
  <si>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</si>
  <si>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</si>
  <si>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</si>
  <si>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- ebből: Környezetvédelmi programhoz kapcsolódó kiadások összege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</si>
  <si>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</si>
  <si>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</si>
  <si>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</si>
  <si>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</si>
  <si>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</si>
  <si>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</si>
  <si>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</si>
  <si>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</si>
  <si>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</si>
  <si>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Éves tervezett létszám előirányzat (fő)</t>
  </si>
  <si>
    <t>Közfoglalkoztatottak létszáma (fő)</t>
  </si>
  <si>
    <t>Kötelező feladatok bevételei, kiadása</t>
  </si>
  <si>
    <t>Költségvetési szerv megnevezése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</si>
  <si>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</si>
  <si>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</si>
  <si>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</si>
  <si>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</si>
  <si>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</si>
  <si>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</si>
  <si>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</si>
  <si>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Egyéb felhalmozási célú támogatások bevételei államháztartáson belülről</t>
  </si>
  <si>
    <t>Felhalmozási bevételek (5.1.+…+5.3.)</t>
  </si>
  <si>
    <t>Felhalmozási célú átvett pénzeszközök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</si>
  <si>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</si>
  <si>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</si>
  <si>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</si>
  <si>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</si>
  <si>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</si>
  <si>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</si>
  <si>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</si>
  <si>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</si>
  <si>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</si>
  <si>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</si>
  <si>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</si>
  <si>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</si>
  <si>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</si>
  <si>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</si>
  <si>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 xml:space="preserve">  2.3.-ból EU támogatás</t>
  </si>
  <si>
    <t>Felhalmozási célú támogatások államháztartáson belülről (4.1.+4.2.)</t>
  </si>
  <si>
    <t xml:space="preserve">  4.2.-ből EU-s támogatás</t>
  </si>
  <si>
    <t>KÖLTSÉGVETÉSI BEVÉTELEK ÖSSZESEN (1.+…+7.)</t>
  </si>
  <si>
    <t>Ezer forintban !</t>
  </si>
  <si>
    <t>Ibrány Város Önkormányzata és költségvetési szervei</t>
  </si>
  <si>
    <t>2018. évi 
összesített költségvetése</t>
  </si>
  <si>
    <t>-</t>
  </si>
  <si>
    <t>Ibrány Város Önkormányzata 2018. évi költségvetéséről és a költségvetés vitelének szabályairól szóló 4/2018. (II. 20.) számú önkormányzati rendelet 1.1. számú melléklete</t>
  </si>
  <si>
    <t>Ibrány Város Önkormányzata 2018. évi költségvetéséről és a költségvetés vitelének szabályairól szóló 4/2018. (II. 20.) számú önkormányzati rendelet 2.1. számú melléklete</t>
  </si>
  <si>
    <t>Ibrány Város Önkormányzata 2018. évi költségvetéséről és a költségvetés vitelének szabályairól szóló 4/2018. (II. 20.) számú önkormányzati rendelet 2.2. számú melléklete</t>
  </si>
  <si>
    <t>Ibrány Város Önkormányzata 2018. évi költségvetéséről és a költségvetés vitelének szabályairól szóló 4/2018. (II. 20.) számú önkormányzati rendelet 9.1. számú melléklete</t>
  </si>
  <si>
    <t>Ibrány Város Önkormányzata 2018. évi költségvetéséről és a költségvetés vitelének szabályairól szóló 4/2018. (II. 20.) számú önkormányzati rendelet 9.1.1. számú melléklete</t>
  </si>
  <si>
    <t>Ibrány Város Önkormányzata 2018. évi költségvetéséről és a költségvetés vitelének szabályairól szóló 4/2018. (II. 20.) számú önkormányzati rendelet 1.2. számú melléklete</t>
  </si>
  <si>
    <t>4. melléklet</t>
  </si>
  <si>
    <t>9. melléklet</t>
  </si>
  <si>
    <t>7. melléklet</t>
  </si>
  <si>
    <t>8. melléklet</t>
  </si>
  <si>
    <t>Felújítási kiadások előirányzata felújításonként</t>
  </si>
  <si>
    <t>Felújítás  megnevezése</t>
  </si>
  <si>
    <t xml:space="preserve">Petőfi út felújítása </t>
  </si>
  <si>
    <t>2017, 2018</t>
  </si>
  <si>
    <t>Térfigyelő rendszer felújítása</t>
  </si>
  <si>
    <t>CASE munkagép felújítása</t>
  </si>
  <si>
    <t>Nefelejcs utca aszfaltozása</t>
  </si>
  <si>
    <t>Ibrány Város Önkormányzata 2018. évi költségvetéséről és a költségvetés vitelének szabályairól szóló 4/2018. (II. 20.) számú önkormányzati rendelet 7. számú melléklete</t>
  </si>
  <si>
    <t>Finanszírozási bevételek, kiadások egyenlege (finanszírozási bevételek 17. sor - finanszírozási kiadások 10. sor)  (+/-)</t>
  </si>
  <si>
    <t>Járdafelújítás iskola előtt</t>
  </si>
  <si>
    <t>Ibrányi Polgármesteri Hivatal</t>
  </si>
  <si>
    <t>02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</si>
  <si>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</si>
  <si>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</si>
  <si>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</si>
  <si>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>Költségvetési bevételek összesen (1.+…+7.)</t>
  </si>
  <si>
    <t>Gazdasági Műszaki Ellátó és Szolgáltató Szervezet</t>
  </si>
  <si>
    <t>03</t>
  </si>
  <si>
    <t>Önként vállalt feladatok bevételei, kiadásai</t>
  </si>
  <si>
    <t>Ibrány Város és Térsége Gyermekjóléti Szolgálat és Családsegítő Szolgálat</t>
  </si>
  <si>
    <t>06</t>
  </si>
  <si>
    <t>Ibrány Város Önkormányzata 2018. évi költségvetéséről és a költségvetés vitelének szabályairól szóló 4/2018. (II. 20.) számú önkormányzati rendelet 1.3. számú melléklete</t>
  </si>
  <si>
    <t>5. melléklet</t>
  </si>
  <si>
    <t>Ibrány Város Önkormányzata 2018. évi költségvetéséről és a költségvetés vitelének szabályairól szóló 4/2018. (II. 20.) számú önkormányzati rendelet 9.2. számú melléklete</t>
  </si>
  <si>
    <t>10. melléklet</t>
  </si>
  <si>
    <t>Ibrány Város Önkormányzata 2018. évi költségvetéséről és a költségvetés vitelének szabályairól szóló 4/2018. (II. 20.) számú önkormányzati rendelet 9.2.1. számú melléklete</t>
  </si>
  <si>
    <t>11. melléklet</t>
  </si>
  <si>
    <t>12. melléklet</t>
  </si>
  <si>
    <t>Ibrány Város Önkormányzata 2018. évi költségvetéséről és a költségvetés vitelének szabályairól szóló 4/2018. (II. 20.) számú önkormányzati rendelet 9.3. számú melléklete</t>
  </si>
  <si>
    <t>Ibrány Város Önkormányzata 2018. évi költségvetéséről és a költségvetés vitelének szabályairól szóló 4/2018. (II. 20.) számú önkormányzati rendelet 9.3.1. számú melléklete</t>
  </si>
  <si>
    <t>Ibrány Város Önkormányzata 2018. évi költségvetéséről és a költségvetés vitelének szabályairól szóló 4/2018. (II. 20.) számú önkormányzati rendelet 9.3.2. számú melléklete</t>
  </si>
  <si>
    <t>13. melléklet</t>
  </si>
  <si>
    <t>14. melléklet</t>
  </si>
  <si>
    <t>15. melléklet</t>
  </si>
  <si>
    <t>Ibrány Város Önkormányzata 2018. évi költségvetéséről és a költségvetés vitelének szabályairól szóló 4/2018. (II. 20.) számú önkormányzati rendelet 9.6. számú melléklete</t>
  </si>
  <si>
    <t>Ibrány Város Önkormányzata 2018. évi költségvetéséről és a költségvetés vitelének szabályairól szóló 4/2018. (II. 20.) számú önkormányzati rendelet 9.6.1. számú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</si>
</sst>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2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sz val="11"/>
      <name val="Times New Roman CE"/>
      <charset val="238"/>
    </font>
    <font>
      <b/>
      <sz val="9"/>
      <color indexed="8"/>
      <name val="Times New Roman"/>
      <family val="1"/>
      <charset val="238"/>
    </font>
    <font>
      <b/>
      <sz val="24"/>
      <name val="Arial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316">
    <xf numFmtId="0" fontId="0" fillId="0" borderId="0" xfId="0"/>
    <xf numFmtId="0" fontId="1" fillId="0" borderId="0" xfId="1" applyFill="1" applyProtection="1"/>
    <xf numFmtId="0" fontId="5" fillId="0" borderId="1" xfId="2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2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2" applyFont="1" applyBorder="1" applyAlignment="1" applyProtection="1">
      <alignment horizontal="left" wrapText="1" indent="1"/>
    </xf>
    <xf numFmtId="0" fontId="10" fillId="0" borderId="12" xfId="2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vertical="center" wrapText="1" indent="1"/>
    </xf>
    <xf numFmtId="0" fontId="11" fillId="0" borderId="3" xfId="2" applyFont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2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2" applyFont="1" applyBorder="1" applyAlignment="1" applyProtection="1">
      <alignment vertical="center" wrapText="1"/>
    </xf>
    <xf numFmtId="0" fontId="10" fillId="0" borderId="14" xfId="2" applyFont="1" applyBorder="1" applyAlignment="1" applyProtection="1">
      <alignment vertical="center" wrapText="1"/>
    </xf>
    <xf numFmtId="0" fontId="10" fillId="0" borderId="8" xfId="2" applyFont="1" applyBorder="1" applyAlignment="1" applyProtection="1">
      <alignment wrapText="1"/>
    </xf>
    <xf numFmtId="0" fontId="10" fillId="0" borderId="11" xfId="2" applyFont="1" applyBorder="1" applyAlignment="1" applyProtection="1">
      <alignment wrapText="1"/>
    </xf>
    <xf numFmtId="0" fontId="10" fillId="0" borderId="13" xfId="2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2" applyFont="1" applyBorder="1" applyAlignment="1" applyProtection="1">
      <alignment wrapText="1"/>
    </xf>
    <xf numFmtId="0" fontId="11" fillId="0" borderId="16" xfId="2" applyFont="1" applyBorder="1" applyAlignment="1" applyProtection="1">
      <alignment vertical="center" wrapText="1"/>
    </xf>
    <xf numFmtId="0" fontId="11" fillId="0" borderId="17" xfId="2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2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1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2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2" applyFont="1" applyBorder="1" applyAlignment="1" applyProtection="1">
      <alignment horizontal="left" vertical="center" wrapText="1" indent="1"/>
    </xf>
    <xf numFmtId="0" fontId="14" fillId="0" borderId="17" xfId="2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2" applyNumberFormat="1" applyFill="1" applyAlignment="1" applyProtection="1">
      <alignment vertical="center" wrapText="1"/>
    </xf>
    <xf numFmtId="164" fontId="2" fillId="0" borderId="0" xfId="2" applyNumberFormat="1" applyFont="1" applyFill="1" applyAlignment="1" applyProtection="1">
      <alignment horizontal="centerContinuous" vertical="center" wrapText="1"/>
    </xf>
    <xf numFmtId="164" fontId="4" fillId="0" borderId="0" xfId="2" applyNumberFormat="1" applyFill="1" applyAlignment="1" applyProtection="1">
      <alignment horizontal="centerContinuous" vertical="center"/>
    </xf>
    <xf numFmtId="164" fontId="4" fillId="0" borderId="0" xfId="2" applyNumberFormat="1" applyFill="1" applyAlignment="1" applyProtection="1">
      <alignment horizontal="center" vertical="center" wrapText="1"/>
    </xf>
    <xf numFmtId="164" fontId="5" fillId="0" borderId="0" xfId="2" applyNumberFormat="1" applyFont="1" applyFill="1" applyAlignment="1" applyProtection="1">
      <alignment horizontal="right" vertical="center"/>
    </xf>
    <xf numFmtId="164" fontId="6" fillId="0" borderId="2" xfId="2" applyNumberFormat="1" applyFont="1" applyFill="1" applyBorder="1" applyAlignment="1" applyProtection="1">
      <alignment horizontal="centerContinuous" vertical="center" wrapText="1"/>
    </xf>
    <xf numFmtId="164" fontId="6" fillId="0" borderId="3" xfId="2" applyNumberFormat="1" applyFont="1" applyFill="1" applyBorder="1" applyAlignment="1" applyProtection="1">
      <alignment horizontal="centerContinuous" vertical="center" wrapText="1"/>
    </xf>
    <xf numFmtId="164" fontId="6" fillId="0" borderId="4" xfId="2" applyNumberFormat="1" applyFont="1" applyFill="1" applyBorder="1" applyAlignment="1" applyProtection="1">
      <alignment horizontal="centerContinuous" vertical="center" wrapText="1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164" fontId="6" fillId="0" borderId="3" xfId="2" applyNumberFormat="1" applyFont="1" applyFill="1" applyBorder="1" applyAlignment="1" applyProtection="1">
      <alignment horizontal="center" vertical="center" wrapText="1"/>
    </xf>
    <xf numFmtId="164" fontId="19" fillId="0" borderId="0" xfId="2" applyNumberFormat="1" applyFont="1" applyFill="1" applyAlignment="1" applyProtection="1">
      <alignment horizontal="center" vertical="center" wrapText="1"/>
    </xf>
    <xf numFmtId="164" fontId="12" fillId="0" borderId="30" xfId="2" applyNumberFormat="1" applyFont="1" applyFill="1" applyBorder="1" applyAlignment="1" applyProtection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center" wrapText="1"/>
    </xf>
    <xf numFmtId="164" fontId="12" fillId="0" borderId="3" xfId="2" applyNumberFormat="1" applyFont="1" applyFill="1" applyBorder="1" applyAlignment="1" applyProtection="1">
      <alignment horizontal="center" vertical="center" wrapText="1"/>
    </xf>
    <xf numFmtId="164" fontId="12" fillId="0" borderId="4" xfId="2" applyNumberFormat="1" applyFont="1" applyFill="1" applyBorder="1" applyAlignment="1" applyProtection="1">
      <alignment horizontal="center" vertical="center" wrapText="1"/>
    </xf>
    <xf numFmtId="164" fontId="12" fillId="0" borderId="0" xfId="2" applyNumberFormat="1" applyFont="1" applyFill="1" applyAlignment="1" applyProtection="1">
      <alignment horizontal="center" vertical="center" wrapText="1"/>
    </xf>
    <xf numFmtId="164" fontId="4" fillId="0" borderId="31" xfId="2" applyNumberFormat="1" applyFill="1" applyBorder="1" applyAlignment="1" applyProtection="1">
      <alignment horizontal="left" vertical="center" wrapText="1" indent="1"/>
    </xf>
    <xf numFmtId="164" fontId="8" fillId="0" borderId="8" xfId="2" applyNumberFormat="1" applyFont="1" applyFill="1" applyBorder="1" applyAlignment="1" applyProtection="1">
      <alignment horizontal="left" vertical="center" wrapText="1" indent="1"/>
    </xf>
    <xf numFmtId="164" fontId="8" fillId="0" borderId="9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ill="1" applyBorder="1" applyAlignment="1" applyProtection="1">
      <alignment horizontal="left" vertical="center" wrapText="1" indent="1"/>
    </xf>
    <xf numFmtId="164" fontId="8" fillId="0" borderId="11" xfId="2" applyNumberFormat="1" applyFont="1" applyFill="1" applyBorder="1" applyAlignment="1" applyProtection="1">
      <alignment horizontal="left" vertical="center" wrapText="1" indent="1"/>
    </xf>
    <xf numFmtId="164" fontId="8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3" xfId="2" applyNumberFormat="1" applyFont="1" applyFill="1" applyBorder="1" applyAlignment="1" applyProtection="1">
      <alignment horizontal="left" vertical="center" wrapText="1" indent="1"/>
    </xf>
    <xf numFmtId="164" fontId="8" fillId="0" borderId="3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0" xfId="2" applyNumberFormat="1" applyFont="1" applyFill="1" applyBorder="1" applyAlignment="1" applyProtection="1">
      <alignment horizontal="left" vertical="center" wrapText="1" indent="1"/>
    </xf>
    <xf numFmtId="164" fontId="12" fillId="0" borderId="2" xfId="2" applyNumberFormat="1" applyFont="1" applyFill="1" applyBorder="1" applyAlignment="1" applyProtection="1">
      <alignment horizontal="left" vertical="center" wrapText="1" indent="1"/>
    </xf>
    <xf numFmtId="164" fontId="12" fillId="0" borderId="3" xfId="2" applyNumberFormat="1" applyFont="1" applyFill="1" applyBorder="1" applyAlignment="1" applyProtection="1">
      <alignment horizontal="righ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</xf>
    <xf numFmtId="164" fontId="4" fillId="0" borderId="35" xfId="2" applyNumberFormat="1" applyFont="1" applyFill="1" applyBorder="1" applyAlignment="1" applyProtection="1">
      <alignment horizontal="left" vertical="center" wrapText="1" indent="1"/>
    </xf>
    <xf numFmtId="164" fontId="13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26" xfId="2" applyNumberFormat="1" applyFont="1" applyFill="1" applyBorder="1" applyAlignment="1" applyProtection="1">
      <alignment horizontal="right" vertical="center" wrapText="1" indent="1"/>
    </xf>
    <xf numFmtId="164" fontId="13" fillId="0" borderId="11" xfId="2" applyNumberFormat="1" applyFont="1" applyFill="1" applyBorder="1" applyAlignment="1" applyProtection="1">
      <alignment horizontal="left" vertical="center" wrapText="1" indent="1"/>
    </xf>
    <xf numFmtId="164" fontId="13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ont="1" applyFill="1" applyBorder="1" applyAlignment="1" applyProtection="1">
      <alignment horizontal="left" vertical="center" wrapText="1" indent="1"/>
    </xf>
    <xf numFmtId="164" fontId="13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2" xfId="2" applyNumberFormat="1" applyFont="1" applyFill="1" applyBorder="1" applyAlignment="1" applyProtection="1">
      <alignment horizontal="right" vertical="center" wrapText="1" indent="1"/>
    </xf>
    <xf numFmtId="164" fontId="13" fillId="0" borderId="26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5" xfId="2" applyNumberFormat="1" applyFill="1" applyBorder="1" applyAlignment="1" applyProtection="1">
      <alignment horizontal="left" vertical="center" wrapText="1" indent="1"/>
    </xf>
    <xf numFmtId="164" fontId="8" fillId="0" borderId="23" xfId="2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2" xfId="2" applyNumberFormat="1" applyFont="1" applyFill="1" applyBorder="1" applyAlignment="1" applyProtection="1">
      <alignment horizontal="left" vertical="center" wrapText="1" indent="1"/>
    </xf>
    <xf numFmtId="164" fontId="20" fillId="0" borderId="36" xfId="2" applyNumberFormat="1" applyFont="1" applyFill="1" applyBorder="1" applyAlignment="1" applyProtection="1">
      <alignment horizontal="right" vertical="center" wrapText="1" indent="1"/>
    </xf>
    <xf numFmtId="164" fontId="8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2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0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2" applyNumberFormat="1" applyFont="1" applyFill="1" applyBorder="1" applyAlignment="1" applyProtection="1">
      <alignment horizontal="left" vertical="center" wrapText="1" indent="1"/>
    </xf>
    <xf numFmtId="164" fontId="8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9" xfId="2" applyNumberFormat="1" applyFont="1" applyFill="1" applyBorder="1" applyAlignment="1" applyProtection="1">
      <alignment horizontal="right" vertical="center" wrapText="1" indent="1"/>
    </xf>
    <xf numFmtId="164" fontId="13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2" applyNumberFormat="1" applyFont="1" applyFill="1" applyBorder="1" applyAlignment="1" applyProtection="1">
      <alignment horizontal="left" vertical="center" wrapText="1" indent="2"/>
    </xf>
    <xf numFmtId="164" fontId="13" fillId="0" borderId="12" xfId="2" applyNumberFormat="1" applyFont="1" applyFill="1" applyBorder="1" applyAlignment="1" applyProtection="1">
      <alignment horizontal="left" vertical="center" wrapText="1" indent="2"/>
    </xf>
    <xf numFmtId="164" fontId="21" fillId="0" borderId="12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2"/>
    </xf>
    <xf numFmtId="164" fontId="8" fillId="0" borderId="13" xfId="2" applyNumberFormat="1" applyFont="1" applyFill="1" applyBorder="1" applyAlignment="1" applyProtection="1">
      <alignment horizontal="left" vertical="center" wrapText="1" indent="2"/>
    </xf>
    <xf numFmtId="164" fontId="4" fillId="0" borderId="0" xfId="2" applyNumberFormat="1" applyFill="1" applyAlignment="1">
      <alignment vertical="center" wrapText="1"/>
    </xf>
    <xf numFmtId="164" fontId="19" fillId="0" borderId="0" xfId="2" applyNumberFormat="1" applyFont="1" applyFill="1" applyAlignment="1">
      <alignment horizontal="center" vertical="center" wrapText="1"/>
    </xf>
    <xf numFmtId="164" fontId="19" fillId="0" borderId="0" xfId="2" applyNumberFormat="1" applyFont="1" applyFill="1" applyAlignment="1">
      <alignment vertical="center" wrapText="1"/>
    </xf>
    <xf numFmtId="164" fontId="4" fillId="0" borderId="0" xfId="2" applyNumberFormat="1" applyFill="1" applyAlignment="1">
      <alignment horizontal="center" vertical="center" wrapText="1"/>
    </xf>
    <xf numFmtId="164" fontId="23" fillId="0" borderId="0" xfId="2" applyNumberFormat="1" applyFont="1" applyFill="1" applyAlignment="1" applyProtection="1">
      <alignment horizontal="left" vertical="center" wrapText="1"/>
    </xf>
    <xf numFmtId="164" fontId="24" fillId="0" borderId="0" xfId="2" applyNumberFormat="1" applyFont="1" applyFill="1" applyAlignment="1" applyProtection="1">
      <alignment vertical="center" wrapText="1"/>
    </xf>
    <xf numFmtId="0" fontId="25" fillId="0" borderId="0" xfId="2" applyFont="1" applyAlignment="1" applyProtection="1">
      <alignment horizontal="right" vertical="top"/>
      <protection locked="0"/>
    </xf>
    <xf numFmtId="164" fontId="23" fillId="0" borderId="0" xfId="2" applyNumberFormat="1" applyFont="1" applyFill="1" applyAlignment="1">
      <alignment vertical="center" wrapText="1"/>
    </xf>
    <xf numFmtId="0" fontId="6" fillId="0" borderId="42" xfId="2" applyFont="1" applyFill="1" applyBorder="1" applyAlignment="1" applyProtection="1">
      <alignment horizontal="center" vertical="center" wrapText="1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27" xfId="2" quotePrefix="1" applyFont="1" applyFill="1" applyBorder="1" applyAlignment="1" applyProtection="1">
      <alignment horizontal="right" vertical="center" indent="1"/>
    </xf>
    <xf numFmtId="0" fontId="2" fillId="0" borderId="0" xfId="2" applyFont="1" applyFill="1" applyAlignment="1">
      <alignment vertical="center"/>
    </xf>
    <xf numFmtId="0" fontId="6" fillId="0" borderId="43" xfId="2" applyFont="1" applyFill="1" applyBorder="1" applyAlignment="1" applyProtection="1">
      <alignment vertical="center"/>
    </xf>
    <xf numFmtId="0" fontId="6" fillId="0" borderId="44" xfId="2" applyFont="1" applyFill="1" applyBorder="1" applyAlignment="1" applyProtection="1">
      <alignment horizontal="center" vertical="center"/>
    </xf>
    <xf numFmtId="49" fontId="6" fillId="0" borderId="45" xfId="2" applyNumberFormat="1" applyFont="1" applyFill="1" applyBorder="1" applyAlignment="1" applyProtection="1">
      <alignment horizontal="right" vertical="center" indent="1"/>
    </xf>
    <xf numFmtId="0" fontId="6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/>
    </xf>
    <xf numFmtId="0" fontId="19" fillId="0" borderId="0" xfId="2" applyFont="1" applyFill="1" applyAlignment="1">
      <alignment vertical="center"/>
    </xf>
    <xf numFmtId="0" fontId="6" fillId="0" borderId="46" xfId="2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horizontal="right" vertical="center" wrapText="1" indent="1"/>
    </xf>
    <xf numFmtId="0" fontId="4" fillId="0" borderId="0" xfId="2" applyFill="1" applyAlignment="1">
      <alignment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6" fillId="0" borderId="47" xfId="2" applyFont="1" applyFill="1" applyBorder="1" applyAlignment="1" applyProtection="1">
      <alignment horizontal="center" vertical="center" wrapText="1"/>
    </xf>
    <xf numFmtId="0" fontId="6" fillId="0" borderId="48" xfId="2" applyFont="1" applyFill="1" applyBorder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right" vertical="center" wrapText="1" inden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>
      <alignment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0" fontId="27" fillId="0" borderId="0" xfId="2" applyFont="1" applyFill="1" applyAlignment="1">
      <alignment vertical="center" wrapText="1"/>
    </xf>
    <xf numFmtId="164" fontId="27" fillId="0" borderId="0" xfId="2" applyNumberFormat="1" applyFont="1" applyFill="1" applyAlignment="1">
      <alignment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wrapText="1"/>
    </xf>
    <xf numFmtId="0" fontId="10" fillId="0" borderId="14" xfId="2" applyFont="1" applyBorder="1" applyAlignment="1" applyProtection="1">
      <alignment wrapText="1"/>
    </xf>
    <xf numFmtId="0" fontId="10" fillId="0" borderId="8" xfId="2" applyFont="1" applyBorder="1" applyAlignment="1" applyProtection="1">
      <alignment horizontal="center" wrapText="1"/>
    </xf>
    <xf numFmtId="0" fontId="10" fillId="0" borderId="11" xfId="2" applyFont="1" applyBorder="1" applyAlignment="1" applyProtection="1">
      <alignment horizontal="center" wrapText="1"/>
    </xf>
    <xf numFmtId="0" fontId="10" fillId="0" borderId="13" xfId="2" applyFont="1" applyBorder="1" applyAlignment="1" applyProtection="1">
      <alignment horizontal="center" wrapText="1"/>
    </xf>
    <xf numFmtId="0" fontId="11" fillId="0" borderId="16" xfId="2" applyFont="1" applyBorder="1" applyAlignment="1" applyProtection="1">
      <alignment horizont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 indent="1"/>
    </xf>
    <xf numFmtId="164" fontId="7" fillId="0" borderId="0" xfId="2" applyNumberFormat="1" applyFont="1" applyFill="1" applyBorder="1" applyAlignment="1" applyProtection="1">
      <alignment horizontal="right" vertical="center" wrapText="1" indent="1"/>
    </xf>
    <xf numFmtId="0" fontId="7" fillId="0" borderId="46" xfId="2" applyFont="1" applyFill="1" applyBorder="1" applyAlignment="1" applyProtection="1">
      <alignment horizontal="center" vertical="center" wrapText="1"/>
    </xf>
    <xf numFmtId="0" fontId="6" fillId="0" borderId="49" xfId="2" applyFont="1" applyFill="1" applyBorder="1" applyAlignment="1" applyProtection="1">
      <alignment horizontal="center" vertical="center" wrapText="1"/>
    </xf>
    <xf numFmtId="164" fontId="7" fillId="0" borderId="36" xfId="2" applyNumberFormat="1" applyFont="1" applyFill="1" applyBorder="1" applyAlignment="1" applyProtection="1">
      <alignment horizontal="right" vertical="center" wrapText="1" indent="1"/>
    </xf>
    <xf numFmtId="0" fontId="28" fillId="0" borderId="0" xfId="2" applyFont="1" applyFill="1" applyAlignment="1">
      <alignment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left" vertical="center" wrapText="1" inden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50" xfId="1" applyNumberFormat="1" applyFont="1" applyFill="1" applyBorder="1" applyAlignment="1" applyProtection="1">
      <alignment horizontal="center" vertical="center" wrapText="1"/>
    </xf>
    <xf numFmtId="0" fontId="8" fillId="0" borderId="44" xfId="1" applyFont="1" applyFill="1" applyBorder="1" applyAlignment="1" applyProtection="1">
      <alignment horizontal="left" vertical="center" wrapText="1" indent="6"/>
    </xf>
    <xf numFmtId="16" fontId="4" fillId="0" borderId="0" xfId="2" applyNumberFormat="1" applyFill="1" applyAlignment="1">
      <alignment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164" fontId="8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left" vertical="center" wrapText="1" indent="1"/>
    </xf>
    <xf numFmtId="164" fontId="8" fillId="0" borderId="51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2" applyFont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vertical="center" wrapText="1"/>
    </xf>
    <xf numFmtId="0" fontId="4" fillId="0" borderId="0" xfId="2" applyFont="1" applyFill="1" applyAlignment="1" applyProtection="1">
      <alignment horizontal="right" vertical="center" wrapText="1" indent="1"/>
    </xf>
    <xf numFmtId="0" fontId="19" fillId="0" borderId="2" xfId="2" applyFont="1" applyFill="1" applyBorder="1" applyAlignment="1" applyProtection="1">
      <alignment horizontal="left" vertical="center"/>
    </xf>
    <xf numFmtId="0" fontId="19" fillId="0" borderId="52" xfId="2" applyFont="1" applyFill="1" applyBorder="1" applyAlignment="1" applyProtection="1">
      <alignment vertical="center" wrapText="1"/>
    </xf>
    <xf numFmtId="3" fontId="19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0" xfId="2" applyNumberFormat="1" applyFont="1" applyFill="1" applyAlignment="1">
      <alignment vertical="center" wrapText="1"/>
    </xf>
    <xf numFmtId="0" fontId="29" fillId="0" borderId="0" xfId="2" applyFont="1" applyFill="1" applyAlignment="1">
      <alignment vertical="center" wrapText="1"/>
    </xf>
    <xf numFmtId="165" fontId="29" fillId="0" borderId="0" xfId="3" applyNumberFormat="1" applyFont="1" applyFill="1" applyAlignment="1">
      <alignment vertical="center" wrapText="1"/>
    </xf>
    <xf numFmtId="165" fontId="29" fillId="0" borderId="0" xfId="2" applyNumberFormat="1" applyFont="1" applyFill="1" applyAlignment="1">
      <alignment vertical="center" wrapText="1"/>
    </xf>
    <xf numFmtId="0" fontId="27" fillId="0" borderId="0" xfId="2" applyFont="1" applyFill="1" applyAlignment="1">
      <alignment vertical="center"/>
    </xf>
    <xf numFmtId="165" fontId="27" fillId="0" borderId="0" xfId="3" applyNumberFormat="1" applyFont="1" applyFill="1" applyAlignment="1">
      <alignment vertical="center" wrapText="1"/>
    </xf>
    <xf numFmtId="165" fontId="0" fillId="0" borderId="0" xfId="3" applyNumberFormat="1" applyFont="1" applyFill="1" applyAlignment="1">
      <alignment vertical="center" wrapText="1"/>
    </xf>
    <xf numFmtId="164" fontId="8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165" fontId="4" fillId="0" borderId="0" xfId="2" applyNumberFormat="1" applyFill="1" applyAlignment="1">
      <alignment vertical="center" wrapText="1"/>
    </xf>
    <xf numFmtId="164" fontId="23" fillId="0" borderId="0" xfId="2" applyNumberFormat="1" applyFont="1" applyFill="1" applyAlignment="1" applyProtection="1">
      <alignment vertical="center" wrapText="1"/>
    </xf>
    <xf numFmtId="49" fontId="6" fillId="0" borderId="27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 applyProtection="1">
      <alignment vertical="center"/>
    </xf>
    <xf numFmtId="0" fontId="6" fillId="0" borderId="43" xfId="2" applyFont="1" applyFill="1" applyBorder="1" applyAlignment="1" applyProtection="1">
      <alignment horizontal="center" vertical="center" wrapText="1"/>
    </xf>
    <xf numFmtId="49" fontId="6" fillId="0" borderId="45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Alignment="1" applyProtection="1">
      <alignment vertical="center"/>
    </xf>
    <xf numFmtId="0" fontId="4" fillId="0" borderId="0" xfId="2" applyFill="1" applyAlignment="1" applyProtection="1">
      <alignment vertical="center" wrapText="1"/>
    </xf>
    <xf numFmtId="0" fontId="2" fillId="0" borderId="0" xfId="2" applyFont="1" applyFill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left" vertical="center" wrapText="1" indent="1"/>
    </xf>
    <xf numFmtId="0" fontId="26" fillId="0" borderId="0" xfId="2" applyFont="1" applyFill="1" applyAlignment="1" applyProtection="1">
      <alignment vertical="center" wrapText="1"/>
    </xf>
    <xf numFmtId="49" fontId="13" fillId="0" borderId="18" xfId="2" applyNumberFormat="1" applyFont="1" applyFill="1" applyBorder="1" applyAlignment="1" applyProtection="1">
      <alignment horizontal="center" vertical="center" wrapText="1"/>
    </xf>
    <xf numFmtId="164" fontId="8" fillId="0" borderId="27" xfId="2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2" applyNumberFormat="1" applyFont="1" applyFill="1" applyBorder="1" applyAlignment="1" applyProtection="1">
      <alignment horizontal="center" vertical="center" wrapText="1"/>
    </xf>
    <xf numFmtId="0" fontId="27" fillId="0" borderId="0" xfId="2" applyFont="1" applyFill="1" applyAlignment="1" applyProtection="1">
      <alignment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49" fontId="13" fillId="0" borderId="8" xfId="2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36" xfId="2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vertical="center" wrapText="1"/>
    </xf>
    <xf numFmtId="164" fontId="13" fillId="0" borderId="53" xfId="2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52" xfId="2" applyFont="1" applyBorder="1" applyAlignment="1" applyProtection="1">
      <alignment horizontal="left" wrapText="1" indent="1"/>
    </xf>
    <xf numFmtId="0" fontId="8" fillId="0" borderId="0" xfId="2" applyFont="1" applyFill="1" applyAlignment="1" applyProtection="1">
      <alignment horizontal="left" vertical="center" wrapText="1"/>
    </xf>
    <xf numFmtId="0" fontId="8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horizontal="right" vertical="center" wrapText="1" indent="1"/>
    </xf>
    <xf numFmtId="0" fontId="28" fillId="0" borderId="0" xfId="2" applyFont="1" applyFill="1" applyAlignment="1" applyProtection="1">
      <alignment vertical="center" wrapText="1"/>
    </xf>
    <xf numFmtId="0" fontId="6" fillId="0" borderId="3" xfId="2" applyFont="1" applyFill="1" applyBorder="1" applyAlignment="1" applyProtection="1">
      <alignment horizontal="left" vertical="center" wrapText="1" indent="1"/>
    </xf>
    <xf numFmtId="164" fontId="7" fillId="0" borderId="4" xfId="2" applyNumberFormat="1" applyFont="1" applyFill="1" applyBorder="1" applyAlignment="1" applyProtection="1">
      <alignment horizontal="right" vertical="center" wrapText="1" indent="1"/>
    </xf>
    <xf numFmtId="0" fontId="4" fillId="0" borderId="0" xfId="2" applyFill="1" applyAlignment="1" applyProtection="1">
      <alignment horizontal="right" vertical="center" wrapText="1" indent="1"/>
    </xf>
    <xf numFmtId="164" fontId="12" fillId="0" borderId="36" xfId="2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2"/>
    <xf numFmtId="0" fontId="31" fillId="0" borderId="0" xfId="2" applyFont="1" applyBorder="1" applyAlignment="1">
      <alignment horizontal="center" wrapText="1"/>
    </xf>
    <xf numFmtId="0" fontId="31" fillId="0" borderId="0" xfId="2" applyFont="1" applyBorder="1" applyAlignment="1">
      <alignment horizontal="center"/>
    </xf>
    <xf numFmtId="0" fontId="4" fillId="0" borderId="0" xfId="2" applyFill="1" applyAlignment="1" applyProtection="1">
      <alignment horizontal="left" vertical="center" wrapText="1"/>
    </xf>
    <xf numFmtId="164" fontId="5" fillId="0" borderId="0" xfId="2" applyNumberFormat="1" applyFont="1" applyFill="1" applyAlignment="1" applyProtection="1">
      <alignment horizontal="right" wrapText="1"/>
    </xf>
    <xf numFmtId="164" fontId="6" fillId="0" borderId="4" xfId="2" applyNumberFormat="1" applyFont="1" applyFill="1" applyBorder="1" applyAlignment="1" applyProtection="1">
      <alignment horizontal="center" wrapText="1"/>
    </xf>
    <xf numFmtId="164" fontId="7" fillId="0" borderId="16" xfId="2" applyNumberFormat="1" applyFont="1" applyFill="1" applyBorder="1" applyAlignment="1" applyProtection="1">
      <alignment horizontal="center" vertical="center" wrapText="1"/>
    </xf>
    <xf numFmtId="164" fontId="7" fillId="0" borderId="17" xfId="2" applyNumberFormat="1" applyFont="1" applyFill="1" applyBorder="1" applyAlignment="1" applyProtection="1">
      <alignment horizontal="center" vertical="center" wrapText="1"/>
    </xf>
    <xf numFmtId="164" fontId="7" fillId="0" borderId="41" xfId="2" applyNumberFormat="1" applyFont="1" applyFill="1" applyBorder="1" applyAlignment="1" applyProtection="1">
      <alignment horizontal="center" vertical="center" wrapText="1"/>
    </xf>
    <xf numFmtId="164" fontId="24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12" xfId="2" applyNumberFormat="1" applyFont="1" applyFill="1" applyBorder="1" applyAlignment="1" applyProtection="1">
      <alignment vertical="center" wrapText="1"/>
      <protection locked="0"/>
    </xf>
    <xf numFmtId="49" fontId="24" fillId="0" borderId="12" xfId="2" applyNumberFormat="1" applyFont="1" applyFill="1" applyBorder="1" applyAlignment="1" applyProtection="1">
      <alignment horizontal="center" vertical="center" wrapText="1"/>
      <protection locked="0"/>
    </xf>
    <xf numFmtId="164" fontId="24" fillId="0" borderId="15" xfId="2" applyNumberFormat="1" applyFont="1" applyFill="1" applyBorder="1" applyAlignment="1" applyProtection="1">
      <alignment vertical="center" wrapText="1"/>
    </xf>
    <xf numFmtId="164" fontId="24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14" xfId="2" applyNumberFormat="1" applyFont="1" applyFill="1" applyBorder="1" applyAlignment="1" applyProtection="1">
      <alignment vertical="center" wrapText="1"/>
      <protection locked="0"/>
    </xf>
    <xf numFmtId="49" fontId="24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24" fillId="0" borderId="22" xfId="2" applyNumberFormat="1" applyFont="1" applyFill="1" applyBorder="1" applyAlignment="1" applyProtection="1">
      <alignment vertical="center" wrapText="1"/>
    </xf>
    <xf numFmtId="164" fontId="6" fillId="0" borderId="2" xfId="2" applyNumberFormat="1" applyFont="1" applyFill="1" applyBorder="1" applyAlignment="1" applyProtection="1">
      <alignment horizontal="left" vertical="center" wrapText="1"/>
    </xf>
    <xf numFmtId="164" fontId="6" fillId="0" borderId="3" xfId="2" applyNumberFormat="1" applyFont="1" applyFill="1" applyBorder="1" applyAlignment="1" applyProtection="1">
      <alignment vertical="center" wrapText="1"/>
    </xf>
    <xf numFmtId="164" fontId="6" fillId="2" borderId="3" xfId="2" applyNumberFormat="1" applyFont="1" applyFill="1" applyBorder="1" applyAlignment="1" applyProtection="1">
      <alignment vertical="center" wrapText="1"/>
    </xf>
    <xf numFmtId="164" fontId="6" fillId="0" borderId="4" xfId="2" applyNumberFormat="1" applyFont="1" applyFill="1" applyBorder="1" applyAlignment="1" applyProtection="1">
      <alignment vertical="center" wrapText="1"/>
    </xf>
    <xf numFmtId="49" fontId="8" fillId="0" borderId="50" xfId="1" applyNumberFormat="1" applyFont="1" applyFill="1" applyBorder="1" applyAlignment="1" applyProtection="1">
      <alignment horizontal="left" vertical="center" wrapText="1" indent="1"/>
    </xf>
    <xf numFmtId="0" fontId="8" fillId="0" borderId="44" xfId="1" applyFont="1" applyFill="1" applyBorder="1" applyAlignment="1" applyProtection="1">
      <alignment horizontal="left" vertical="center" wrapText="1" indent="7"/>
    </xf>
    <xf numFmtId="0" fontId="7" fillId="0" borderId="16" xfId="1" applyFont="1" applyFill="1" applyBorder="1" applyAlignment="1" applyProtection="1">
      <alignment horizontal="left" vertical="center" wrapText="1" indent="1"/>
    </xf>
    <xf numFmtId="0" fontId="7" fillId="0" borderId="17" xfId="1" applyFont="1" applyFill="1" applyBorder="1" applyAlignment="1" applyProtection="1">
      <alignment vertical="center" wrapText="1"/>
    </xf>
    <xf numFmtId="164" fontId="7" fillId="0" borderId="41" xfId="1" applyNumberFormat="1" applyFont="1" applyFill="1" applyBorder="1" applyAlignment="1" applyProtection="1">
      <alignment horizontal="right" vertical="center" wrapText="1" indent="1"/>
    </xf>
    <xf numFmtId="0" fontId="31" fillId="0" borderId="0" xfId="2" applyFont="1" applyBorder="1" applyAlignment="1">
      <alignment horizontal="center" wrapText="1"/>
    </xf>
    <xf numFmtId="0" fontId="31" fillId="0" borderId="0" xfId="2" applyFont="1" applyBorder="1" applyAlignment="1">
      <alignment horizontal="center"/>
    </xf>
    <xf numFmtId="0" fontId="31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/>
    </xf>
    <xf numFmtId="0" fontId="16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164" fontId="17" fillId="0" borderId="0" xfId="2" applyNumberFormat="1" applyFont="1" applyFill="1" applyAlignment="1" applyProtection="1">
      <alignment horizontal="center" textRotation="180" wrapText="1"/>
    </xf>
    <xf numFmtId="164" fontId="18" fillId="0" borderId="28" xfId="2" applyNumberFormat="1" applyFont="1" applyFill="1" applyBorder="1" applyAlignment="1" applyProtection="1">
      <alignment horizontal="center" vertical="center" wrapText="1"/>
    </xf>
    <xf numFmtId="164" fontId="18" fillId="0" borderId="29" xfId="2" applyNumberFormat="1" applyFont="1" applyFill="1" applyBorder="1" applyAlignment="1" applyProtection="1">
      <alignment horizontal="center" vertical="center" wrapText="1"/>
    </xf>
    <xf numFmtId="164" fontId="22" fillId="0" borderId="37" xfId="2" applyNumberFormat="1" applyFont="1" applyFill="1" applyBorder="1" applyAlignment="1" applyProtection="1">
      <alignment horizontal="center" vertical="center" wrapText="1"/>
    </xf>
    <xf numFmtId="164" fontId="4" fillId="0" borderId="0" xfId="2" applyNumberFormat="1" applyFill="1" applyAlignment="1" applyProtection="1">
      <alignment horizontal="left" vertical="center" wrapText="1"/>
    </xf>
    <xf numFmtId="164" fontId="18" fillId="0" borderId="38" xfId="2" applyNumberFormat="1" applyFont="1" applyFill="1" applyBorder="1" applyAlignment="1" applyProtection="1">
      <alignment horizontal="center" vertical="center" wrapText="1"/>
    </xf>
    <xf numFmtId="164" fontId="18" fillId="0" borderId="39" xfId="2" applyNumberFormat="1" applyFont="1" applyFill="1" applyBorder="1" applyAlignment="1" applyProtection="1">
      <alignment horizontal="center" vertical="center" wrapText="1"/>
    </xf>
    <xf numFmtId="164" fontId="16" fillId="0" borderId="0" xfId="2" applyNumberFormat="1" applyFont="1" applyFill="1" applyAlignment="1">
      <alignment horizontal="center" vertical="center" wrapText="1"/>
    </xf>
    <xf numFmtId="164" fontId="4" fillId="0" borderId="0" xfId="2" applyNumberFormat="1" applyFill="1" applyAlignment="1">
      <alignment horizontal="left" vertical="center" wrapText="1"/>
    </xf>
    <xf numFmtId="0" fontId="4" fillId="0" borderId="0" xfId="2" applyFont="1" applyFill="1" applyAlignment="1" applyProtection="1">
      <alignment horizontal="left" vertical="center" wrapText="1"/>
    </xf>
    <xf numFmtId="49" fontId="13" fillId="0" borderId="13" xfId="2" applyNumberFormat="1" applyFont="1" applyFill="1" applyBorder="1" applyAlignment="1" applyProtection="1">
      <alignment horizontal="center" vertical="center" wrapText="1"/>
    </xf>
    <xf numFmtId="0" fontId="12" fillId="0" borderId="54" xfId="1" applyFont="1" applyFill="1" applyBorder="1" applyAlignment="1" applyProtection="1">
      <alignment horizontal="left" vertical="center" wrapText="1" indent="1"/>
    </xf>
    <xf numFmtId="164" fontId="8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6" xfId="2" applyFont="1" applyFill="1" applyBorder="1" applyAlignment="1" applyProtection="1">
      <alignment horizontal="center" vertical="center" wrapText="1"/>
    </xf>
    <xf numFmtId="164" fontId="12" fillId="0" borderId="41" xfId="2" applyNumberFormat="1" applyFont="1" applyFill="1" applyBorder="1" applyAlignment="1" applyProtection="1">
      <alignment horizontal="right" vertical="center" wrapText="1" indent="1"/>
    </xf>
    <xf numFmtId="0" fontId="1" fillId="0" borderId="0" xfId="1" applyFont="1" applyFill="1" applyAlignment="1" applyProtection="1">
      <alignment horizontal="left" vertical="center" wrapText="1"/>
    </xf>
    <xf numFmtId="0" fontId="25" fillId="0" borderId="0" xfId="2" applyFont="1" applyBorder="1" applyAlignment="1" applyProtection="1">
      <alignment horizontal="left" vertical="top" wrapText="1"/>
    </xf>
    <xf numFmtId="0" fontId="25" fillId="0" borderId="0" xfId="2" applyFont="1" applyBorder="1" applyAlignment="1" applyProtection="1">
      <alignment horizontal="left" vertical="top" wrapText="1"/>
    </xf>
    <xf numFmtId="0" fontId="25" fillId="0" borderId="0" xfId="2" applyFont="1" applyBorder="1" applyAlignment="1" applyProtection="1">
      <alignment horizontal="right" vertical="center" wrapText="1"/>
    </xf>
    <xf numFmtId="0" fontId="25" fillId="0" borderId="0" xfId="2" applyFont="1" applyBorder="1" applyAlignment="1" applyProtection="1">
      <alignment horizontal="center" vertical="top"/>
    </xf>
    <xf numFmtId="0" fontId="25" fillId="0" borderId="0" xfId="2" applyFont="1" applyBorder="1" applyAlignment="1" applyProtection="1">
      <alignment horizontal="right" vertical="center"/>
    </xf>
    <xf numFmtId="0" fontId="4" fillId="0" borderId="0" xfId="2" applyFill="1" applyAlignment="1" applyProtection="1">
      <alignment horizontal="left" vertical="center" wrapText="1"/>
    </xf>
    <xf numFmtId="0" fontId="25" fillId="0" borderId="0" xfId="2" applyFont="1" applyAlignment="1" applyProtection="1">
      <alignment horizontal="right" vertical="center"/>
    </xf>
  </cellXfs>
  <cellStyles count="4">
    <cellStyle name="Ezres 2" xfId="3"/>
    <cellStyle name="Normál" xfId="0" builtinId="0"/>
    <cellStyle name="Normál 2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;NK%202018.%20k&#246;lts&#233;gvet&#233;se%20teljes%20m&#243;d%202019%2003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g&#243;/K&#214;LTS&#201;GVET&#201;S/2018/K&#246;lts&#233;gvet&#233;s%20m&#243;dos&#237;t&#225;s%202018/12%2017/&#214;NK%202018.%20k&#246;lts&#233;gvet&#233;se%20teljes%20m&#243;d%2012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2018. évi előirányzat BEVÉTELEK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2018. évi előirányzat BEVÉTELEK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Felhasználás   2017. XII. 31-ig</v>
          </cell>
          <cell r="E3" t="str">
            <v>2018. évi előirányzat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12"/>
  <sheetViews>
    <sheetView view="pageBreakPreview" zoomScale="60" zoomScaleNormal="100" workbookViewId="0">
      <selection activeCell="C28" sqref="C28"/>
    </sheetView>
  </sheetViews>
  <sheetFormatPr defaultRowHeight="12.75" x14ac:dyDescent="0.2"/>
  <cols>
    <col min="1" max="1" width="9.140625" style="258"/>
    <col min="2" max="2" width="13.85546875" style="258" customWidth="1"/>
    <col min="3" max="3" width="15.28515625" style="258" customWidth="1"/>
    <col min="4" max="4" width="13.5703125" style="258" customWidth="1"/>
    <col min="5" max="16384" width="9.140625" style="258"/>
  </cols>
  <sheetData>
    <row r="10" spans="2:7" ht="90.75" customHeight="1" x14ac:dyDescent="0.4">
      <c r="B10" s="284" t="s">
        <v>425</v>
      </c>
      <c r="C10" s="285"/>
      <c r="D10" s="285"/>
      <c r="E10" s="285"/>
      <c r="F10" s="285"/>
      <c r="G10" s="285"/>
    </row>
    <row r="11" spans="2:7" ht="30" x14ac:dyDescent="0.4">
      <c r="B11" s="259"/>
      <c r="C11" s="260"/>
      <c r="D11" s="260"/>
      <c r="E11" s="260"/>
      <c r="F11" s="260"/>
      <c r="G11" s="260"/>
    </row>
    <row r="12" spans="2:7" ht="114.75" customHeight="1" x14ac:dyDescent="0.2">
      <c r="B12" s="286" t="s">
        <v>426</v>
      </c>
      <c r="C12" s="287"/>
      <c r="D12" s="287"/>
      <c r="E12" s="287"/>
      <c r="F12" s="287"/>
      <c r="G12" s="287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zoomScale="130" zoomScaleNormal="130" zoomScaleSheetLayoutView="100" workbookViewId="0">
      <selection activeCell="C95" sqref="C95:C156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7" customHeight="1" x14ac:dyDescent="0.25">
      <c r="A1" s="290" t="s">
        <v>428</v>
      </c>
      <c r="B1" s="290"/>
      <c r="C1" s="290"/>
    </row>
    <row r="2" spans="1:3" ht="15.95" customHeight="1" x14ac:dyDescent="0.25">
      <c r="A2" s="291" t="s">
        <v>0</v>
      </c>
      <c r="B2" s="291"/>
      <c r="C2" s="291"/>
    </row>
    <row r="3" spans="1:3" ht="15.95" customHeight="1" thickBot="1" x14ac:dyDescent="0.3">
      <c r="A3" s="289" t="s">
        <v>1</v>
      </c>
      <c r="B3" s="289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373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535822634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202192087</v>
      </c>
    </row>
    <row r="8" spans="1:3" s="13" customFormat="1" ht="12" customHeight="1" x14ac:dyDescent="0.2">
      <c r="A8" s="17" t="s">
        <v>11</v>
      </c>
      <c r="B8" s="18" t="s">
        <v>12</v>
      </c>
      <c r="C8" s="16">
        <v>93732133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195159831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9988396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34039187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711000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285224497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285224497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21983094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240622060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161000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240461060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236953279</v>
      </c>
    </row>
    <row r="27" spans="1:3" s="13" customFormat="1" ht="12" customHeight="1" thickBot="1" x14ac:dyDescent="0.25">
      <c r="A27" s="10" t="s">
        <v>49</v>
      </c>
      <c r="B27" s="11" t="s">
        <v>50</v>
      </c>
      <c r="C27" s="24">
        <v>108465000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14000000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80000000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13000000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89442113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4815000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48646122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11184167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14593436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3500000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390400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2987988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68302000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68302000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0</v>
      </c>
    </row>
    <row r="52" spans="1:3" s="13" customFormat="1" ht="12" customHeight="1" x14ac:dyDescent="0.2">
      <c r="A52" s="17" t="s">
        <v>99</v>
      </c>
      <c r="B52" s="18" t="s">
        <v>100</v>
      </c>
      <c r="C52" s="26">
        <v>0</v>
      </c>
    </row>
    <row r="53" spans="1:3" s="13" customFormat="1" ht="12" customHeight="1" thickBot="1" x14ac:dyDescent="0.25">
      <c r="A53" s="20" t="s">
        <v>101</v>
      </c>
      <c r="B53" s="21" t="s">
        <v>102</v>
      </c>
      <c r="C53" s="26">
        <v>0</v>
      </c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1810000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1810000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1329688304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16400000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16400000</v>
      </c>
    </row>
    <row r="67" spans="1:3" s="13" customFormat="1" ht="12" customHeight="1" x14ac:dyDescent="0.2">
      <c r="A67" s="17" t="s">
        <v>129</v>
      </c>
      <c r="B67" s="18" t="s">
        <v>130</v>
      </c>
      <c r="C67" s="27"/>
    </row>
    <row r="68" spans="1:3" s="13" customFormat="1" ht="12" customHeight="1" thickBot="1" x14ac:dyDescent="0.25">
      <c r="A68" s="20" t="s">
        <v>131</v>
      </c>
      <c r="B68" s="30" t="s">
        <v>132</v>
      </c>
      <c r="C68" s="27"/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/>
    </row>
    <row r="71" spans="1:3" s="13" customFormat="1" ht="12" customHeight="1" x14ac:dyDescent="0.2">
      <c r="A71" s="17" t="s">
        <v>137</v>
      </c>
      <c r="B71" s="18" t="s">
        <v>138</v>
      </c>
      <c r="C71" s="27"/>
    </row>
    <row r="72" spans="1:3" s="13" customFormat="1" ht="12" customHeight="1" x14ac:dyDescent="0.2">
      <c r="A72" s="17" t="s">
        <v>139</v>
      </c>
      <c r="B72" s="18" t="s">
        <v>140</v>
      </c>
      <c r="C72" s="27"/>
    </row>
    <row r="73" spans="1:3" s="13" customFormat="1" ht="12" customHeight="1" thickBot="1" x14ac:dyDescent="0.25">
      <c r="A73" s="20" t="s">
        <v>141</v>
      </c>
      <c r="B73" s="21" t="s">
        <v>142</v>
      </c>
      <c r="C73" s="27"/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752952170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751965980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986190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/>
    </row>
    <row r="79" spans="1:3" s="13" customFormat="1" ht="12" customHeight="1" x14ac:dyDescent="0.2">
      <c r="A79" s="17" t="s">
        <v>153</v>
      </c>
      <c r="B79" s="18" t="s">
        <v>154</v>
      </c>
      <c r="C79" s="27"/>
    </row>
    <row r="80" spans="1:3" s="13" customFormat="1" ht="12" customHeight="1" thickBot="1" x14ac:dyDescent="0.25">
      <c r="A80" s="20" t="s">
        <v>155</v>
      </c>
      <c r="B80" s="21" t="s">
        <v>156</v>
      </c>
      <c r="C80" s="27"/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/>
    </row>
    <row r="83" spans="1:3" s="13" customFormat="1" ht="12" customHeight="1" x14ac:dyDescent="0.2">
      <c r="A83" s="32" t="s">
        <v>161</v>
      </c>
      <c r="B83" s="18" t="s">
        <v>162</v>
      </c>
      <c r="C83" s="27"/>
    </row>
    <row r="84" spans="1:3" s="13" customFormat="1" ht="12" customHeight="1" x14ac:dyDescent="0.2">
      <c r="A84" s="32" t="s">
        <v>163</v>
      </c>
      <c r="B84" s="18" t="s">
        <v>164</v>
      </c>
      <c r="C84" s="27"/>
    </row>
    <row r="85" spans="1:3" s="13" customFormat="1" ht="12" customHeight="1" thickBot="1" x14ac:dyDescent="0.25">
      <c r="A85" s="33" t="s">
        <v>165</v>
      </c>
      <c r="B85" s="21" t="s">
        <v>166</v>
      </c>
      <c r="C85" s="27"/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769352170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2099040474</v>
      </c>
    </row>
    <row r="90" spans="1:3" s="13" customFormat="1" ht="13.5" customHeight="1" x14ac:dyDescent="0.2">
      <c r="A90" s="38"/>
      <c r="B90" s="39"/>
      <c r="C90" s="40"/>
    </row>
    <row r="91" spans="1:3" ht="16.5" customHeight="1" x14ac:dyDescent="0.25">
      <c r="A91" s="291" t="s">
        <v>175</v>
      </c>
      <c r="B91" s="291"/>
      <c r="C91" s="291"/>
    </row>
    <row r="92" spans="1:3" s="42" customFormat="1" ht="16.5" customHeight="1" thickBot="1" x14ac:dyDescent="0.3">
      <c r="A92" s="292" t="s">
        <v>176</v>
      </c>
      <c r="B92" s="292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373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1281029793</v>
      </c>
    </row>
    <row r="96" spans="1:3" ht="12" customHeight="1" x14ac:dyDescent="0.25">
      <c r="A96" s="49" t="s">
        <v>9</v>
      </c>
      <c r="B96" s="50" t="s">
        <v>179</v>
      </c>
      <c r="C96" s="51">
        <v>540935525</v>
      </c>
    </row>
    <row r="97" spans="1:3" ht="12" customHeight="1" x14ac:dyDescent="0.25">
      <c r="A97" s="17" t="s">
        <v>11</v>
      </c>
      <c r="B97" s="52" t="s">
        <v>180</v>
      </c>
      <c r="C97" s="53">
        <v>92916156</v>
      </c>
    </row>
    <row r="98" spans="1:3" ht="12" customHeight="1" x14ac:dyDescent="0.25">
      <c r="A98" s="17" t="s">
        <v>13</v>
      </c>
      <c r="B98" s="52" t="s">
        <v>181</v>
      </c>
      <c r="C98" s="54">
        <v>507272556</v>
      </c>
    </row>
    <row r="99" spans="1:3" ht="12" customHeight="1" x14ac:dyDescent="0.25">
      <c r="A99" s="17" t="s">
        <v>15</v>
      </c>
      <c r="B99" s="55" t="s">
        <v>182</v>
      </c>
      <c r="C99" s="53">
        <v>21950000</v>
      </c>
    </row>
    <row r="100" spans="1:3" ht="12" customHeight="1" x14ac:dyDescent="0.25">
      <c r="A100" s="17" t="s">
        <v>183</v>
      </c>
      <c r="B100" s="56" t="s">
        <v>184</v>
      </c>
      <c r="C100" s="54">
        <v>27048314</v>
      </c>
    </row>
    <row r="101" spans="1:3" ht="12" customHeight="1" x14ac:dyDescent="0.25">
      <c r="A101" s="17" t="s">
        <v>19</v>
      </c>
      <c r="B101" s="52" t="s">
        <v>185</v>
      </c>
      <c r="C101" s="57">
        <v>129557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25230000</v>
      </c>
    </row>
    <row r="113" spans="1:3" ht="12" customHeight="1" x14ac:dyDescent="0.25">
      <c r="A113" s="17" t="s">
        <v>208</v>
      </c>
      <c r="B113" s="55" t="s">
        <v>209</v>
      </c>
      <c r="C113" s="57">
        <v>90907242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90907242</v>
      </c>
    </row>
    <row r="116" spans="1:3" ht="12" customHeight="1" thickBot="1" x14ac:dyDescent="0.3">
      <c r="A116" s="10" t="s">
        <v>21</v>
      </c>
      <c r="B116" s="63" t="s">
        <v>214</v>
      </c>
      <c r="C116" s="12">
        <v>794098541</v>
      </c>
    </row>
    <row r="117" spans="1:3" ht="12" customHeight="1" x14ac:dyDescent="0.25">
      <c r="A117" s="14" t="s">
        <v>23</v>
      </c>
      <c r="B117" s="52" t="s">
        <v>215</v>
      </c>
      <c r="C117" s="16">
        <v>773973190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16">
        <v>16056302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16">
        <v>4069049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>
        <v>4069049</v>
      </c>
    </row>
    <row r="130" spans="1:3" ht="12" customHeight="1" thickBot="1" x14ac:dyDescent="0.3">
      <c r="A130" s="10" t="s">
        <v>35</v>
      </c>
      <c r="B130" s="68" t="s">
        <v>233</v>
      </c>
      <c r="C130" s="12">
        <v>2075128334</v>
      </c>
    </row>
    <row r="131" spans="1:3" ht="12" customHeight="1" thickBot="1" x14ac:dyDescent="0.3">
      <c r="A131" s="10" t="s">
        <v>234</v>
      </c>
      <c r="B131" s="68" t="s">
        <v>235</v>
      </c>
      <c r="C131" s="12">
        <v>4272000</v>
      </c>
    </row>
    <row r="132" spans="1:3" ht="12" customHeight="1" x14ac:dyDescent="0.25">
      <c r="A132" s="14" t="s">
        <v>51</v>
      </c>
      <c r="B132" s="64" t="s">
        <v>236</v>
      </c>
      <c r="C132" s="65">
        <v>4272000</v>
      </c>
    </row>
    <row r="133" spans="1:3" ht="12" customHeight="1" x14ac:dyDescent="0.25">
      <c r="A133" s="14" t="s">
        <v>53</v>
      </c>
      <c r="B133" s="64" t="s">
        <v>237</v>
      </c>
      <c r="C133" s="65"/>
    </row>
    <row r="134" spans="1:3" ht="12" customHeight="1" thickBot="1" x14ac:dyDescent="0.3">
      <c r="A134" s="61" t="s">
        <v>55</v>
      </c>
      <c r="B134" s="64" t="s">
        <v>238</v>
      </c>
      <c r="C134" s="65"/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/>
    </row>
    <row r="137" spans="1:3" ht="12" customHeight="1" x14ac:dyDescent="0.25">
      <c r="A137" s="14" t="s">
        <v>71</v>
      </c>
      <c r="B137" s="69" t="s">
        <v>241</v>
      </c>
      <c r="C137" s="65"/>
    </row>
    <row r="138" spans="1:3" ht="12" customHeight="1" x14ac:dyDescent="0.25">
      <c r="A138" s="14" t="s">
        <v>73</v>
      </c>
      <c r="B138" s="69" t="s">
        <v>242</v>
      </c>
      <c r="C138" s="65"/>
    </row>
    <row r="139" spans="1:3" ht="12" customHeight="1" x14ac:dyDescent="0.25">
      <c r="A139" s="14" t="s">
        <v>75</v>
      </c>
      <c r="B139" s="69" t="s">
        <v>243</v>
      </c>
      <c r="C139" s="65"/>
    </row>
    <row r="140" spans="1:3" ht="12" customHeight="1" x14ac:dyDescent="0.25">
      <c r="A140" s="14" t="s">
        <v>77</v>
      </c>
      <c r="B140" s="69" t="s">
        <v>244</v>
      </c>
      <c r="C140" s="65"/>
    </row>
    <row r="141" spans="1:3" ht="12" customHeight="1" thickBot="1" x14ac:dyDescent="0.3">
      <c r="A141" s="61" t="s">
        <v>79</v>
      </c>
      <c r="B141" s="69" t="s">
        <v>245</v>
      </c>
      <c r="C141" s="65"/>
    </row>
    <row r="142" spans="1:3" ht="12" customHeight="1" thickBot="1" x14ac:dyDescent="0.3">
      <c r="A142" s="10" t="s">
        <v>91</v>
      </c>
      <c r="B142" s="68" t="s">
        <v>246</v>
      </c>
      <c r="C142" s="24">
        <v>19640140</v>
      </c>
    </row>
    <row r="143" spans="1:3" ht="12" customHeight="1" x14ac:dyDescent="0.25">
      <c r="A143" s="14" t="s">
        <v>93</v>
      </c>
      <c r="B143" s="69" t="s">
        <v>247</v>
      </c>
      <c r="C143" s="65"/>
    </row>
    <row r="144" spans="1:3" ht="12" customHeight="1" x14ac:dyDescent="0.25">
      <c r="A144" s="14" t="s">
        <v>95</v>
      </c>
      <c r="B144" s="69" t="s">
        <v>248</v>
      </c>
      <c r="C144" s="65">
        <v>18607309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1032831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23912140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2099040474</v>
      </c>
    </row>
    <row r="157" spans="1:9" ht="7.5" customHeight="1" x14ac:dyDescent="0.25"/>
    <row r="158" spans="1:9" x14ac:dyDescent="0.25">
      <c r="A158" s="288" t="s">
        <v>266</v>
      </c>
      <c r="B158" s="288"/>
      <c r="C158" s="288"/>
    </row>
    <row r="159" spans="1:9" ht="15" customHeight="1" thickBot="1" x14ac:dyDescent="0.3">
      <c r="A159" s="289" t="s">
        <v>267</v>
      </c>
      <c r="B159" s="289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-745440030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745440030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KÖLTSÉGVETÉSÉNEK ÖSSZEVONT MÉRLEGE&amp;10
&amp;R&amp;"Times New Roman CE,Félkövér dőlt" 1. melléklet</oddHeader>
  </headerFooter>
  <rowBreaks count="1" manualBreakCount="1">
    <brk id="89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zoomScale="130" zoomScaleNormal="130" zoomScaleSheetLayoutView="100" workbookViewId="0">
      <selection sqref="A1:C1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9.25" customHeight="1" x14ac:dyDescent="0.25">
      <c r="A1" s="290" t="s">
        <v>433</v>
      </c>
      <c r="B1" s="290"/>
      <c r="C1" s="290"/>
    </row>
    <row r="2" spans="1:3" ht="15.95" customHeight="1" x14ac:dyDescent="0.25">
      <c r="A2" s="291" t="s">
        <v>0</v>
      </c>
      <c r="B2" s="291"/>
      <c r="C2" s="291"/>
    </row>
    <row r="3" spans="1:3" ht="15.95" customHeight="1" thickBot="1" x14ac:dyDescent="0.3">
      <c r="A3" s="289" t="s">
        <v>1</v>
      </c>
      <c r="B3" s="289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373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535822634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202192087</v>
      </c>
    </row>
    <row r="8" spans="1:3" s="13" customFormat="1" ht="12" customHeight="1" x14ac:dyDescent="0.2">
      <c r="A8" s="17" t="s">
        <v>11</v>
      </c>
      <c r="B8" s="18" t="s">
        <v>12</v>
      </c>
      <c r="C8" s="16">
        <v>93732133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195159831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9988396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34039187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711000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276680853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276680853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21983094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240517161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161000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240356161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236953279</v>
      </c>
    </row>
    <row r="27" spans="1:3" s="13" customFormat="1" ht="12" customHeight="1" thickBot="1" x14ac:dyDescent="0.25">
      <c r="A27" s="10" t="s">
        <v>49</v>
      </c>
      <c r="B27" s="11" t="s">
        <v>271</v>
      </c>
      <c r="C27" s="24">
        <v>105110074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14000000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76645074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13000000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59283857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1315000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28399464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11184167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8181838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3500000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390400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2987988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68302000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68302000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0</v>
      </c>
    </row>
    <row r="52" spans="1:3" s="13" customFormat="1" ht="12" customHeight="1" x14ac:dyDescent="0.2">
      <c r="A52" s="17" t="s">
        <v>99</v>
      </c>
      <c r="B52" s="18" t="s">
        <v>100</v>
      </c>
      <c r="C52" s="27"/>
    </row>
    <row r="53" spans="1:3" s="13" customFormat="1" ht="12" customHeight="1" thickBot="1" x14ac:dyDescent="0.25">
      <c r="A53" s="20" t="s">
        <v>101</v>
      </c>
      <c r="B53" s="21" t="s">
        <v>102</v>
      </c>
      <c r="C53" s="81"/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1810000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1810000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1287526579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16400000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16400000</v>
      </c>
    </row>
    <row r="67" spans="1:3" s="13" customFormat="1" ht="12" customHeight="1" x14ac:dyDescent="0.2">
      <c r="A67" s="17" t="s">
        <v>129</v>
      </c>
      <c r="B67" s="18" t="s">
        <v>130</v>
      </c>
      <c r="C67" s="27">
        <v>0</v>
      </c>
    </row>
    <row r="68" spans="1:3" s="13" customFormat="1" ht="12" customHeight="1" thickBot="1" x14ac:dyDescent="0.25">
      <c r="A68" s="20" t="s">
        <v>131</v>
      </c>
      <c r="B68" s="30" t="s">
        <v>132</v>
      </c>
      <c r="C68" s="27">
        <v>0</v>
      </c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>
        <v>0</v>
      </c>
    </row>
    <row r="71" spans="1:3" s="13" customFormat="1" ht="12" customHeight="1" x14ac:dyDescent="0.2">
      <c r="A71" s="17" t="s">
        <v>137</v>
      </c>
      <c r="B71" s="18" t="s">
        <v>138</v>
      </c>
      <c r="C71" s="27">
        <v>0</v>
      </c>
    </row>
    <row r="72" spans="1:3" s="13" customFormat="1" ht="12" customHeight="1" x14ac:dyDescent="0.2">
      <c r="A72" s="17" t="s">
        <v>139</v>
      </c>
      <c r="B72" s="18" t="s">
        <v>140</v>
      </c>
      <c r="C72" s="27">
        <v>0</v>
      </c>
    </row>
    <row r="73" spans="1:3" s="13" customFormat="1" ht="12" customHeight="1" thickBot="1" x14ac:dyDescent="0.25">
      <c r="A73" s="20" t="s">
        <v>141</v>
      </c>
      <c r="B73" s="21" t="s">
        <v>142</v>
      </c>
      <c r="C73" s="27">
        <v>0</v>
      </c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751927282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751927282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>
        <v>0</v>
      </c>
    </row>
    <row r="79" spans="1:3" s="13" customFormat="1" ht="12" customHeight="1" x14ac:dyDescent="0.2">
      <c r="A79" s="17" t="s">
        <v>153</v>
      </c>
      <c r="B79" s="18" t="s">
        <v>154</v>
      </c>
      <c r="C79" s="27">
        <v>0</v>
      </c>
    </row>
    <row r="80" spans="1:3" s="13" customFormat="1" ht="12" customHeight="1" thickBot="1" x14ac:dyDescent="0.25">
      <c r="A80" s="20" t="s">
        <v>155</v>
      </c>
      <c r="B80" s="21" t="s">
        <v>156</v>
      </c>
      <c r="C80" s="27">
        <v>0</v>
      </c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>
        <v>0</v>
      </c>
    </row>
    <row r="83" spans="1:3" s="13" customFormat="1" ht="12" customHeight="1" x14ac:dyDescent="0.2">
      <c r="A83" s="32" t="s">
        <v>161</v>
      </c>
      <c r="B83" s="18" t="s">
        <v>162</v>
      </c>
      <c r="C83" s="27">
        <v>0</v>
      </c>
    </row>
    <row r="84" spans="1:3" s="13" customFormat="1" ht="12" customHeight="1" x14ac:dyDescent="0.2">
      <c r="A84" s="32" t="s">
        <v>163</v>
      </c>
      <c r="B84" s="18" t="s">
        <v>164</v>
      </c>
      <c r="C84" s="27">
        <v>0</v>
      </c>
    </row>
    <row r="85" spans="1:3" s="13" customFormat="1" ht="12" customHeight="1" thickBot="1" x14ac:dyDescent="0.25">
      <c r="A85" s="33" t="s">
        <v>165</v>
      </c>
      <c r="B85" s="21" t="s">
        <v>166</v>
      </c>
      <c r="C85" s="27">
        <v>0</v>
      </c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768327282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2055853861</v>
      </c>
    </row>
    <row r="90" spans="1:3" s="13" customFormat="1" ht="16.5" customHeight="1" x14ac:dyDescent="0.2">
      <c r="A90" s="38"/>
      <c r="B90" s="39"/>
      <c r="C90" s="40"/>
    </row>
    <row r="91" spans="1:3" ht="16.5" customHeight="1" x14ac:dyDescent="0.25">
      <c r="A91" s="291" t="s">
        <v>175</v>
      </c>
      <c r="B91" s="291"/>
      <c r="C91" s="291"/>
    </row>
    <row r="92" spans="1:3" s="42" customFormat="1" ht="16.5" customHeight="1" thickBot="1" x14ac:dyDescent="0.3">
      <c r="A92" s="292" t="s">
        <v>176</v>
      </c>
      <c r="B92" s="292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373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1214783509</v>
      </c>
    </row>
    <row r="96" spans="1:3" ht="12" customHeight="1" x14ac:dyDescent="0.25">
      <c r="A96" s="49" t="s">
        <v>9</v>
      </c>
      <c r="B96" s="50" t="s">
        <v>179</v>
      </c>
      <c r="C96" s="82">
        <v>508060014</v>
      </c>
    </row>
    <row r="97" spans="1:3" ht="12" customHeight="1" x14ac:dyDescent="0.25">
      <c r="A97" s="17" t="s">
        <v>11</v>
      </c>
      <c r="B97" s="52" t="s">
        <v>180</v>
      </c>
      <c r="C97" s="53">
        <v>85174273</v>
      </c>
    </row>
    <row r="98" spans="1:3" ht="12" customHeight="1" x14ac:dyDescent="0.25">
      <c r="A98" s="17" t="s">
        <v>13</v>
      </c>
      <c r="B98" s="52" t="s">
        <v>181</v>
      </c>
      <c r="C98" s="53">
        <v>481732423</v>
      </c>
    </row>
    <row r="99" spans="1:3" ht="12" customHeight="1" x14ac:dyDescent="0.25">
      <c r="A99" s="17" t="s">
        <v>15</v>
      </c>
      <c r="B99" s="55" t="s">
        <v>182</v>
      </c>
      <c r="C99" s="53">
        <v>21950000</v>
      </c>
    </row>
    <row r="100" spans="1:3" ht="12" customHeight="1" x14ac:dyDescent="0.25">
      <c r="A100" s="17" t="s">
        <v>183</v>
      </c>
      <c r="B100" s="56" t="s">
        <v>184</v>
      </c>
      <c r="C100" s="53">
        <v>26959557</v>
      </c>
    </row>
    <row r="101" spans="1:3" ht="12" customHeight="1" x14ac:dyDescent="0.25">
      <c r="A101" s="17" t="s">
        <v>19</v>
      </c>
      <c r="B101" s="52" t="s">
        <v>185</v>
      </c>
      <c r="C101" s="57">
        <v>129557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25230000</v>
      </c>
    </row>
    <row r="113" spans="1:3" ht="12" customHeight="1" x14ac:dyDescent="0.25">
      <c r="A113" s="17" t="s">
        <v>208</v>
      </c>
      <c r="B113" s="55" t="s">
        <v>209</v>
      </c>
      <c r="C113" s="57">
        <v>90907242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90907242</v>
      </c>
    </row>
    <row r="116" spans="1:3" ht="12" customHeight="1" thickBot="1" x14ac:dyDescent="0.3">
      <c r="A116" s="10" t="s">
        <v>21</v>
      </c>
      <c r="B116" s="63" t="s">
        <v>214</v>
      </c>
      <c r="C116" s="12">
        <v>793993642</v>
      </c>
    </row>
    <row r="117" spans="1:3" ht="12" customHeight="1" x14ac:dyDescent="0.25">
      <c r="A117" s="14" t="s">
        <v>23</v>
      </c>
      <c r="B117" s="52" t="s">
        <v>215</v>
      </c>
      <c r="C117" s="16">
        <v>773868291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53">
        <v>16056302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65">
        <v>4069049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/>
    </row>
    <row r="130" spans="1:3" ht="12" customHeight="1" thickBot="1" x14ac:dyDescent="0.3">
      <c r="A130" s="10" t="s">
        <v>35</v>
      </c>
      <c r="B130" s="68" t="s">
        <v>233</v>
      </c>
      <c r="C130" s="12">
        <v>2008777151</v>
      </c>
    </row>
    <row r="131" spans="1:3" ht="12" customHeight="1" thickBot="1" x14ac:dyDescent="0.3">
      <c r="A131" s="10" t="s">
        <v>234</v>
      </c>
      <c r="B131" s="68" t="s">
        <v>235</v>
      </c>
      <c r="C131" s="12">
        <v>4272000</v>
      </c>
    </row>
    <row r="132" spans="1:3" ht="12" customHeight="1" x14ac:dyDescent="0.25">
      <c r="A132" s="14" t="s">
        <v>51</v>
      </c>
      <c r="B132" s="64" t="s">
        <v>236</v>
      </c>
      <c r="C132" s="65">
        <v>4272000</v>
      </c>
    </row>
    <row r="133" spans="1:3" ht="12" customHeight="1" x14ac:dyDescent="0.25">
      <c r="A133" s="14" t="s">
        <v>53</v>
      </c>
      <c r="B133" s="64" t="s">
        <v>237</v>
      </c>
      <c r="C133" s="65">
        <v>0</v>
      </c>
    </row>
    <row r="134" spans="1:3" ht="12" customHeight="1" thickBot="1" x14ac:dyDescent="0.3">
      <c r="A134" s="61" t="s">
        <v>55</v>
      </c>
      <c r="B134" s="64" t="s">
        <v>238</v>
      </c>
      <c r="C134" s="65">
        <v>0</v>
      </c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>
        <v>0</v>
      </c>
    </row>
    <row r="137" spans="1:3" ht="12" customHeight="1" x14ac:dyDescent="0.25">
      <c r="A137" s="14" t="s">
        <v>71</v>
      </c>
      <c r="B137" s="69" t="s">
        <v>241</v>
      </c>
      <c r="C137" s="65">
        <v>0</v>
      </c>
    </row>
    <row r="138" spans="1:3" ht="12" customHeight="1" x14ac:dyDescent="0.25">
      <c r="A138" s="14" t="s">
        <v>73</v>
      </c>
      <c r="B138" s="69" t="s">
        <v>242</v>
      </c>
      <c r="C138" s="65">
        <v>0</v>
      </c>
    </row>
    <row r="139" spans="1:3" ht="12" customHeight="1" x14ac:dyDescent="0.25">
      <c r="A139" s="14" t="s">
        <v>75</v>
      </c>
      <c r="B139" s="69" t="s">
        <v>243</v>
      </c>
      <c r="C139" s="65">
        <v>0</v>
      </c>
    </row>
    <row r="140" spans="1:3" ht="12" customHeight="1" x14ac:dyDescent="0.25">
      <c r="A140" s="14" t="s">
        <v>77</v>
      </c>
      <c r="B140" s="69" t="s">
        <v>244</v>
      </c>
      <c r="C140" s="65">
        <v>0</v>
      </c>
    </row>
    <row r="141" spans="1:3" ht="12" customHeight="1" thickBot="1" x14ac:dyDescent="0.3">
      <c r="A141" s="61" t="s">
        <v>79</v>
      </c>
      <c r="B141" s="69" t="s">
        <v>245</v>
      </c>
      <c r="C141" s="65">
        <v>0</v>
      </c>
    </row>
    <row r="142" spans="1:3" ht="12" customHeight="1" thickBot="1" x14ac:dyDescent="0.3">
      <c r="A142" s="10" t="s">
        <v>91</v>
      </c>
      <c r="B142" s="68" t="s">
        <v>246</v>
      </c>
      <c r="C142" s="24">
        <v>19640140</v>
      </c>
    </row>
    <row r="143" spans="1:3" ht="12" customHeight="1" x14ac:dyDescent="0.25">
      <c r="A143" s="14" t="s">
        <v>93</v>
      </c>
      <c r="B143" s="69" t="s">
        <v>247</v>
      </c>
      <c r="C143" s="65">
        <v>0</v>
      </c>
    </row>
    <row r="144" spans="1:3" ht="12" customHeight="1" x14ac:dyDescent="0.25">
      <c r="A144" s="14" t="s">
        <v>95</v>
      </c>
      <c r="B144" s="69" t="s">
        <v>248</v>
      </c>
      <c r="C144" s="65">
        <v>18607309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1032831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23912140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2032689291</v>
      </c>
    </row>
    <row r="157" spans="1:9" ht="7.5" customHeight="1" x14ac:dyDescent="0.25"/>
    <row r="158" spans="1:9" x14ac:dyDescent="0.25">
      <c r="A158" s="288" t="s">
        <v>266</v>
      </c>
      <c r="B158" s="288"/>
      <c r="C158" s="288"/>
    </row>
    <row r="159" spans="1:9" ht="15" customHeight="1" thickBot="1" x14ac:dyDescent="0.3">
      <c r="A159" s="289" t="s">
        <v>267</v>
      </c>
      <c r="B159" s="289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-721138634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744415142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 KÖTELEZŐ FELADATAINAK MÉRLEGE &amp;R&amp;"Times New Roman CE,Félkövér dőlt" 2. melléklet</oddHeader>
  </headerFooter>
  <rowBreaks count="1" manualBreakCount="1">
    <brk id="89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topLeftCell="A94" zoomScaleNormal="100" zoomScaleSheetLayoutView="100" workbookViewId="0">
      <selection activeCell="F9" sqref="F9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34.5" customHeight="1" x14ac:dyDescent="0.25">
      <c r="A1" s="308" t="s">
        <v>459</v>
      </c>
      <c r="B1" s="308"/>
      <c r="C1" s="308"/>
    </row>
    <row r="2" spans="1:3" ht="15.95" customHeight="1" x14ac:dyDescent="0.25">
      <c r="A2" s="291" t="s">
        <v>0</v>
      </c>
      <c r="B2" s="291"/>
      <c r="C2" s="291"/>
    </row>
    <row r="3" spans="1:3" ht="15.95" customHeight="1" thickBot="1" x14ac:dyDescent="0.3">
      <c r="A3" s="289" t="s">
        <v>1</v>
      </c>
      <c r="B3" s="289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tr">
        <f>+CONCATENATE(LEFT([1]ÖSSZEFÜGGÉSEK!A5,4),". évi előirányzat")</f>
        <v>2018. évi előirányzat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0</v>
      </c>
    </row>
    <row r="7" spans="1:3" s="13" customFormat="1" ht="12" customHeight="1" x14ac:dyDescent="0.2">
      <c r="A7" s="14" t="s">
        <v>9</v>
      </c>
      <c r="B7" s="15" t="s">
        <v>10</v>
      </c>
      <c r="C7" s="16"/>
    </row>
    <row r="8" spans="1:3" s="13" customFormat="1" ht="12" customHeight="1" x14ac:dyDescent="0.2">
      <c r="A8" s="17" t="s">
        <v>11</v>
      </c>
      <c r="B8" s="18" t="s">
        <v>12</v>
      </c>
      <c r="C8" s="53"/>
    </row>
    <row r="9" spans="1:3" s="13" customFormat="1" ht="12" customHeight="1" x14ac:dyDescent="0.2">
      <c r="A9" s="17" t="s">
        <v>13</v>
      </c>
      <c r="B9" s="18" t="s">
        <v>14</v>
      </c>
      <c r="C9" s="53"/>
    </row>
    <row r="10" spans="1:3" s="13" customFormat="1" ht="12" customHeight="1" x14ac:dyDescent="0.2">
      <c r="A10" s="17" t="s">
        <v>15</v>
      </c>
      <c r="B10" s="18" t="s">
        <v>16</v>
      </c>
      <c r="C10" s="53"/>
    </row>
    <row r="11" spans="1:3" s="13" customFormat="1" ht="12" customHeight="1" x14ac:dyDescent="0.2">
      <c r="A11" s="17" t="s">
        <v>17</v>
      </c>
      <c r="B11" s="19" t="s">
        <v>18</v>
      </c>
      <c r="C11" s="53"/>
    </row>
    <row r="12" spans="1:3" s="13" customFormat="1" ht="12" customHeight="1" thickBot="1" x14ac:dyDescent="0.25">
      <c r="A12" s="20" t="s">
        <v>19</v>
      </c>
      <c r="B12" s="21" t="s">
        <v>20</v>
      </c>
      <c r="C12" s="53"/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6981447</v>
      </c>
    </row>
    <row r="14" spans="1:3" s="13" customFormat="1" ht="12" customHeight="1" x14ac:dyDescent="0.2">
      <c r="A14" s="14" t="s">
        <v>23</v>
      </c>
      <c r="B14" s="15" t="s">
        <v>24</v>
      </c>
      <c r="C14" s="16"/>
    </row>
    <row r="15" spans="1:3" s="13" customFormat="1" ht="12" customHeight="1" x14ac:dyDescent="0.2">
      <c r="A15" s="17" t="s">
        <v>25</v>
      </c>
      <c r="B15" s="18" t="s">
        <v>26</v>
      </c>
      <c r="C15" s="53"/>
    </row>
    <row r="16" spans="1:3" s="13" customFormat="1" ht="12" customHeight="1" x14ac:dyDescent="0.2">
      <c r="A16" s="17" t="s">
        <v>27</v>
      </c>
      <c r="B16" s="18" t="s">
        <v>28</v>
      </c>
      <c r="C16" s="53"/>
    </row>
    <row r="17" spans="1:3" s="13" customFormat="1" ht="12" customHeight="1" x14ac:dyDescent="0.2">
      <c r="A17" s="17" t="s">
        <v>29</v>
      </c>
      <c r="B17" s="18" t="s">
        <v>30</v>
      </c>
      <c r="C17" s="53"/>
    </row>
    <row r="18" spans="1:3" s="13" customFormat="1" ht="12" customHeight="1" x14ac:dyDescent="0.2">
      <c r="A18" s="17" t="s">
        <v>31</v>
      </c>
      <c r="B18" s="18" t="s">
        <v>32</v>
      </c>
      <c r="C18" s="53">
        <v>6981447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57"/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104899</v>
      </c>
    </row>
    <row r="21" spans="1:3" s="13" customFormat="1" ht="12" customHeight="1" x14ac:dyDescent="0.2">
      <c r="A21" s="14" t="s">
        <v>37</v>
      </c>
      <c r="B21" s="15" t="s">
        <v>38</v>
      </c>
      <c r="C21" s="16"/>
    </row>
    <row r="22" spans="1:3" s="13" customFormat="1" ht="12" customHeight="1" x14ac:dyDescent="0.2">
      <c r="A22" s="17" t="s">
        <v>39</v>
      </c>
      <c r="B22" s="18" t="s">
        <v>40</v>
      </c>
      <c r="C22" s="53"/>
    </row>
    <row r="23" spans="1:3" s="13" customFormat="1" ht="12" customHeight="1" x14ac:dyDescent="0.2">
      <c r="A23" s="17" t="s">
        <v>41</v>
      </c>
      <c r="B23" s="18" t="s">
        <v>42</v>
      </c>
      <c r="C23" s="53"/>
    </row>
    <row r="24" spans="1:3" s="13" customFormat="1" ht="12" customHeight="1" x14ac:dyDescent="0.2">
      <c r="A24" s="17" t="s">
        <v>43</v>
      </c>
      <c r="B24" s="18" t="s">
        <v>44</v>
      </c>
      <c r="C24" s="53"/>
    </row>
    <row r="25" spans="1:3" s="13" customFormat="1" ht="12" customHeight="1" x14ac:dyDescent="0.2">
      <c r="A25" s="17" t="s">
        <v>45</v>
      </c>
      <c r="B25" s="18" t="s">
        <v>46</v>
      </c>
      <c r="C25" s="53">
        <v>104899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57"/>
    </row>
    <row r="27" spans="1:3" s="13" customFormat="1" ht="12" customHeight="1" thickBot="1" x14ac:dyDescent="0.25">
      <c r="A27" s="10" t="s">
        <v>49</v>
      </c>
      <c r="B27" s="11" t="s">
        <v>50</v>
      </c>
      <c r="C27" s="24">
        <v>3354926</v>
      </c>
    </row>
    <row r="28" spans="1:3" s="13" customFormat="1" ht="12" customHeight="1" x14ac:dyDescent="0.2">
      <c r="A28" s="14" t="s">
        <v>51</v>
      </c>
      <c r="B28" s="15" t="s">
        <v>52</v>
      </c>
      <c r="C28" s="16"/>
    </row>
    <row r="29" spans="1:3" s="13" customFormat="1" ht="12" customHeight="1" x14ac:dyDescent="0.2">
      <c r="A29" s="17" t="s">
        <v>53</v>
      </c>
      <c r="B29" s="18" t="s">
        <v>54</v>
      </c>
      <c r="C29" s="53"/>
    </row>
    <row r="30" spans="1:3" s="13" customFormat="1" ht="12" customHeight="1" x14ac:dyDescent="0.2">
      <c r="A30" s="17" t="s">
        <v>55</v>
      </c>
      <c r="B30" s="18" t="s">
        <v>56</v>
      </c>
      <c r="C30" s="53"/>
    </row>
    <row r="31" spans="1:3" s="13" customFormat="1" ht="12" customHeight="1" x14ac:dyDescent="0.2">
      <c r="A31" s="17" t="s">
        <v>57</v>
      </c>
      <c r="B31" s="18" t="s">
        <v>58</v>
      </c>
      <c r="C31" s="53">
        <v>3354926</v>
      </c>
    </row>
    <row r="32" spans="1:3" s="13" customFormat="1" ht="12" customHeight="1" x14ac:dyDescent="0.2">
      <c r="A32" s="17" t="s">
        <v>59</v>
      </c>
      <c r="B32" s="18" t="s">
        <v>60</v>
      </c>
      <c r="C32" s="53"/>
    </row>
    <row r="33" spans="1:3" s="13" customFormat="1" ht="12" customHeight="1" x14ac:dyDescent="0.2">
      <c r="A33" s="17" t="s">
        <v>61</v>
      </c>
      <c r="B33" s="18" t="s">
        <v>62</v>
      </c>
      <c r="C33" s="53"/>
    </row>
    <row r="34" spans="1:3" s="13" customFormat="1" ht="12" customHeight="1" x14ac:dyDescent="0.2">
      <c r="A34" s="20" t="s">
        <v>63</v>
      </c>
      <c r="B34" s="18" t="s">
        <v>64</v>
      </c>
      <c r="C34" s="53"/>
    </row>
    <row r="35" spans="1:3" s="13" customFormat="1" ht="12" customHeight="1" thickBot="1" x14ac:dyDescent="0.25">
      <c r="A35" s="20" t="s">
        <v>65</v>
      </c>
      <c r="B35" s="25" t="s">
        <v>66</v>
      </c>
      <c r="C35" s="57"/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30158256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3500000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20246658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0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6411598</v>
      </c>
    </row>
    <row r="43" spans="1:3" s="13" customFormat="1" ht="12" customHeight="1" x14ac:dyDescent="0.2">
      <c r="A43" s="17" t="s">
        <v>81</v>
      </c>
      <c r="B43" s="18" t="s">
        <v>82</v>
      </c>
      <c r="C43" s="53"/>
    </row>
    <row r="44" spans="1:3" s="13" customFormat="1" ht="12" customHeight="1" x14ac:dyDescent="0.2">
      <c r="A44" s="17" t="s">
        <v>83</v>
      </c>
      <c r="B44" s="18" t="s">
        <v>84</v>
      </c>
      <c r="C44" s="53"/>
    </row>
    <row r="45" spans="1:3" s="13" customFormat="1" ht="12" customHeight="1" x14ac:dyDescent="0.2">
      <c r="A45" s="17" t="s">
        <v>85</v>
      </c>
      <c r="B45" s="18" t="s">
        <v>86</v>
      </c>
      <c r="C45" s="27"/>
    </row>
    <row r="46" spans="1:3" s="13" customFormat="1" ht="12" customHeight="1" x14ac:dyDescent="0.2">
      <c r="A46" s="20" t="s">
        <v>87</v>
      </c>
      <c r="B46" s="23" t="s">
        <v>88</v>
      </c>
      <c r="C46" s="81"/>
    </row>
    <row r="47" spans="1:3" s="13" customFormat="1" ht="12" customHeight="1" thickBot="1" x14ac:dyDescent="0.25">
      <c r="A47" s="20" t="s">
        <v>89</v>
      </c>
      <c r="B47" s="21" t="s">
        <v>90</v>
      </c>
      <c r="C47" s="81"/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0</v>
      </c>
    </row>
    <row r="49" spans="1:3" s="13" customFormat="1" ht="12" customHeight="1" x14ac:dyDescent="0.2">
      <c r="A49" s="14" t="s">
        <v>93</v>
      </c>
      <c r="B49" s="15" t="s">
        <v>94</v>
      </c>
      <c r="C49" s="26"/>
    </row>
    <row r="50" spans="1:3" s="13" customFormat="1" ht="12" customHeight="1" x14ac:dyDescent="0.2">
      <c r="A50" s="17" t="s">
        <v>95</v>
      </c>
      <c r="B50" s="18" t="s">
        <v>96</v>
      </c>
      <c r="C50" s="27"/>
    </row>
    <row r="51" spans="1:3" s="13" customFormat="1" ht="12" customHeight="1" x14ac:dyDescent="0.2">
      <c r="A51" s="17" t="s">
        <v>97</v>
      </c>
      <c r="B51" s="18" t="s">
        <v>98</v>
      </c>
      <c r="C51" s="27"/>
    </row>
    <row r="52" spans="1:3" s="13" customFormat="1" ht="12" customHeight="1" x14ac:dyDescent="0.2">
      <c r="A52" s="17" t="s">
        <v>99</v>
      </c>
      <c r="B52" s="18" t="s">
        <v>100</v>
      </c>
      <c r="C52" s="27"/>
    </row>
    <row r="53" spans="1:3" s="13" customFormat="1" ht="12" customHeight="1" thickBot="1" x14ac:dyDescent="0.25">
      <c r="A53" s="20" t="s">
        <v>101</v>
      </c>
      <c r="B53" s="21" t="s">
        <v>102</v>
      </c>
      <c r="C53" s="81"/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/>
    </row>
    <row r="56" spans="1:3" s="13" customFormat="1" ht="12" customHeight="1" x14ac:dyDescent="0.2">
      <c r="A56" s="17" t="s">
        <v>107</v>
      </c>
      <c r="B56" s="18" t="s">
        <v>108</v>
      </c>
      <c r="C56" s="53"/>
    </row>
    <row r="57" spans="1:3" s="13" customFormat="1" ht="12" customHeight="1" x14ac:dyDescent="0.2">
      <c r="A57" s="17" t="s">
        <v>109</v>
      </c>
      <c r="B57" s="18" t="s">
        <v>110</v>
      </c>
      <c r="C57" s="53"/>
    </row>
    <row r="58" spans="1:3" s="13" customFormat="1" ht="12" customHeight="1" thickBot="1" x14ac:dyDescent="0.25">
      <c r="A58" s="20" t="s">
        <v>111</v>
      </c>
      <c r="B58" s="21" t="s">
        <v>112</v>
      </c>
      <c r="C58" s="57"/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0</v>
      </c>
    </row>
    <row r="60" spans="1:3" s="13" customFormat="1" ht="12" customHeight="1" x14ac:dyDescent="0.2">
      <c r="A60" s="14" t="s">
        <v>115</v>
      </c>
      <c r="B60" s="15" t="s">
        <v>116</v>
      </c>
      <c r="C60" s="27"/>
    </row>
    <row r="61" spans="1:3" s="13" customFormat="1" ht="12" customHeight="1" x14ac:dyDescent="0.2">
      <c r="A61" s="17" t="s">
        <v>117</v>
      </c>
      <c r="B61" s="18" t="s">
        <v>118</v>
      </c>
      <c r="C61" s="27"/>
    </row>
    <row r="62" spans="1:3" s="13" customFormat="1" ht="12" customHeight="1" x14ac:dyDescent="0.2">
      <c r="A62" s="17" t="s">
        <v>119</v>
      </c>
      <c r="B62" s="18" t="s">
        <v>120</v>
      </c>
      <c r="C62" s="27"/>
    </row>
    <row r="63" spans="1:3" s="13" customFormat="1" ht="12" customHeight="1" thickBot="1" x14ac:dyDescent="0.25">
      <c r="A63" s="20" t="s">
        <v>121</v>
      </c>
      <c r="B63" s="21" t="s">
        <v>122</v>
      </c>
      <c r="C63" s="27"/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40599528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0</v>
      </c>
    </row>
    <row r="66" spans="1:3" s="13" customFormat="1" ht="12" customHeight="1" x14ac:dyDescent="0.2">
      <c r="A66" s="14" t="s">
        <v>127</v>
      </c>
      <c r="B66" s="15" t="s">
        <v>128</v>
      </c>
      <c r="C66" s="27"/>
    </row>
    <row r="67" spans="1:3" s="13" customFormat="1" ht="12" customHeight="1" x14ac:dyDescent="0.2">
      <c r="A67" s="17" t="s">
        <v>129</v>
      </c>
      <c r="B67" s="18" t="s">
        <v>130</v>
      </c>
      <c r="C67" s="27"/>
    </row>
    <row r="68" spans="1:3" s="13" customFormat="1" ht="12" customHeight="1" thickBot="1" x14ac:dyDescent="0.25">
      <c r="A68" s="20" t="s">
        <v>131</v>
      </c>
      <c r="B68" s="30" t="s">
        <v>132</v>
      </c>
      <c r="C68" s="27"/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/>
    </row>
    <row r="71" spans="1:3" s="13" customFormat="1" ht="12" customHeight="1" x14ac:dyDescent="0.2">
      <c r="A71" s="17" t="s">
        <v>137</v>
      </c>
      <c r="B71" s="18" t="s">
        <v>138</v>
      </c>
      <c r="C71" s="27"/>
    </row>
    <row r="72" spans="1:3" s="13" customFormat="1" ht="12" customHeight="1" x14ac:dyDescent="0.2">
      <c r="A72" s="17" t="s">
        <v>139</v>
      </c>
      <c r="B72" s="18" t="s">
        <v>140</v>
      </c>
      <c r="C72" s="27"/>
    </row>
    <row r="73" spans="1:3" s="13" customFormat="1" ht="12" customHeight="1" thickBot="1" x14ac:dyDescent="0.25">
      <c r="A73" s="20" t="s">
        <v>141</v>
      </c>
      <c r="B73" s="21" t="s">
        <v>142</v>
      </c>
      <c r="C73" s="27"/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986190</v>
      </c>
    </row>
    <row r="75" spans="1:3" s="13" customFormat="1" ht="12" customHeight="1" x14ac:dyDescent="0.2">
      <c r="A75" s="14" t="s">
        <v>145</v>
      </c>
      <c r="B75" s="15" t="s">
        <v>146</v>
      </c>
      <c r="C75" s="27"/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986190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/>
    </row>
    <row r="79" spans="1:3" s="13" customFormat="1" ht="12" customHeight="1" x14ac:dyDescent="0.2">
      <c r="A79" s="17" t="s">
        <v>153</v>
      </c>
      <c r="B79" s="18" t="s">
        <v>154</v>
      </c>
      <c r="C79" s="27"/>
    </row>
    <row r="80" spans="1:3" s="13" customFormat="1" ht="12" customHeight="1" thickBot="1" x14ac:dyDescent="0.25">
      <c r="A80" s="20" t="s">
        <v>155</v>
      </c>
      <c r="B80" s="21" t="s">
        <v>156</v>
      </c>
      <c r="C80" s="27"/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/>
    </row>
    <row r="83" spans="1:3" s="13" customFormat="1" ht="12" customHeight="1" x14ac:dyDescent="0.2">
      <c r="A83" s="32" t="s">
        <v>161</v>
      </c>
      <c r="B83" s="18" t="s">
        <v>162</v>
      </c>
      <c r="C83" s="27"/>
    </row>
    <row r="84" spans="1:3" s="13" customFormat="1" ht="12" customHeight="1" x14ac:dyDescent="0.2">
      <c r="A84" s="32" t="s">
        <v>163</v>
      </c>
      <c r="B84" s="18" t="s">
        <v>164</v>
      </c>
      <c r="C84" s="27"/>
    </row>
    <row r="85" spans="1:3" s="13" customFormat="1" ht="12" customHeight="1" thickBot="1" x14ac:dyDescent="0.25">
      <c r="A85" s="33" t="s">
        <v>165</v>
      </c>
      <c r="B85" s="21" t="s">
        <v>166</v>
      </c>
      <c r="C85" s="27"/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986190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41585718</v>
      </c>
    </row>
    <row r="90" spans="1:3" s="13" customFormat="1" ht="34.5" customHeight="1" x14ac:dyDescent="0.2">
      <c r="A90" s="38"/>
      <c r="B90" s="39"/>
      <c r="C90" s="40"/>
    </row>
    <row r="91" spans="1:3" ht="16.5" customHeight="1" x14ac:dyDescent="0.25">
      <c r="A91" s="291" t="s">
        <v>175</v>
      </c>
      <c r="B91" s="291"/>
      <c r="C91" s="291"/>
    </row>
    <row r="92" spans="1:3" s="42" customFormat="1" ht="16.5" customHeight="1" thickBot="1" x14ac:dyDescent="0.3">
      <c r="A92" s="292" t="s">
        <v>176</v>
      </c>
      <c r="B92" s="292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tr">
        <f>+C4</f>
        <v>2018. évi előirányzat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41480819</v>
      </c>
    </row>
    <row r="96" spans="1:3" ht="12" customHeight="1" x14ac:dyDescent="0.25">
      <c r="A96" s="49" t="s">
        <v>9</v>
      </c>
      <c r="B96" s="50" t="s">
        <v>179</v>
      </c>
      <c r="C96" s="82">
        <v>13994300</v>
      </c>
    </row>
    <row r="97" spans="1:3" ht="12" customHeight="1" x14ac:dyDescent="0.25">
      <c r="A97" s="17" t="s">
        <v>11</v>
      </c>
      <c r="B97" s="52" t="s">
        <v>180</v>
      </c>
      <c r="C97" s="53">
        <v>2870129</v>
      </c>
    </row>
    <row r="98" spans="1:3" ht="12" customHeight="1" x14ac:dyDescent="0.25">
      <c r="A98" s="17" t="s">
        <v>13</v>
      </c>
      <c r="B98" s="52" t="s">
        <v>181</v>
      </c>
      <c r="C98" s="53">
        <v>24527633</v>
      </c>
    </row>
    <row r="99" spans="1:3" ht="12" customHeight="1" x14ac:dyDescent="0.25">
      <c r="A99" s="17" t="s">
        <v>15</v>
      </c>
      <c r="B99" s="55" t="s">
        <v>182</v>
      </c>
      <c r="C99" s="53">
        <v>0</v>
      </c>
    </row>
    <row r="100" spans="1:3" ht="12" customHeight="1" x14ac:dyDescent="0.25">
      <c r="A100" s="17" t="s">
        <v>183</v>
      </c>
      <c r="B100" s="56" t="s">
        <v>184</v>
      </c>
      <c r="C100" s="16">
        <v>88757</v>
      </c>
    </row>
    <row r="101" spans="1:3" ht="12" customHeight="1" x14ac:dyDescent="0.25">
      <c r="A101" s="17" t="s">
        <v>19</v>
      </c>
      <c r="B101" s="52" t="s">
        <v>185</v>
      </c>
      <c r="C101" s="57"/>
    </row>
    <row r="102" spans="1:3" ht="12" customHeight="1" x14ac:dyDescent="0.25">
      <c r="A102" s="17" t="s">
        <v>186</v>
      </c>
      <c r="B102" s="58" t="s">
        <v>187</v>
      </c>
      <c r="C102" s="57"/>
    </row>
    <row r="103" spans="1:3" ht="12" customHeight="1" x14ac:dyDescent="0.25">
      <c r="A103" s="17" t="s">
        <v>188</v>
      </c>
      <c r="B103" s="58" t="s">
        <v>189</v>
      </c>
      <c r="C103" s="57"/>
    </row>
    <row r="104" spans="1:3" ht="12" customHeight="1" x14ac:dyDescent="0.25">
      <c r="A104" s="17" t="s">
        <v>190</v>
      </c>
      <c r="B104" s="59" t="s">
        <v>191</v>
      </c>
      <c r="C104" s="57"/>
    </row>
    <row r="105" spans="1:3" ht="12" customHeight="1" x14ac:dyDescent="0.25">
      <c r="A105" s="17" t="s">
        <v>192</v>
      </c>
      <c r="B105" s="60" t="s">
        <v>193</v>
      </c>
      <c r="C105" s="57"/>
    </row>
    <row r="106" spans="1:3" ht="12" customHeight="1" x14ac:dyDescent="0.25">
      <c r="A106" s="17" t="s">
        <v>194</v>
      </c>
      <c r="B106" s="60" t="s">
        <v>195</v>
      </c>
      <c r="C106" s="57"/>
    </row>
    <row r="107" spans="1:3" ht="12" customHeight="1" x14ac:dyDescent="0.25">
      <c r="A107" s="17" t="s">
        <v>196</v>
      </c>
      <c r="B107" s="59" t="s">
        <v>197</v>
      </c>
      <c r="C107" s="57"/>
    </row>
    <row r="108" spans="1:3" ht="12" customHeight="1" x14ac:dyDescent="0.25">
      <c r="A108" s="17" t="s">
        <v>198</v>
      </c>
      <c r="B108" s="59" t="s">
        <v>199</v>
      </c>
      <c r="C108" s="57"/>
    </row>
    <row r="109" spans="1:3" ht="12" customHeight="1" x14ac:dyDescent="0.25">
      <c r="A109" s="17" t="s">
        <v>200</v>
      </c>
      <c r="B109" s="60" t="s">
        <v>201</v>
      </c>
      <c r="C109" s="57"/>
    </row>
    <row r="110" spans="1:3" ht="12" customHeight="1" x14ac:dyDescent="0.25">
      <c r="A110" s="61" t="s">
        <v>202</v>
      </c>
      <c r="B110" s="58" t="s">
        <v>203</v>
      </c>
      <c r="C110" s="57"/>
    </row>
    <row r="111" spans="1:3" ht="12" customHeight="1" x14ac:dyDescent="0.25">
      <c r="A111" s="17" t="s">
        <v>204</v>
      </c>
      <c r="B111" s="58" t="s">
        <v>205</v>
      </c>
      <c r="C111" s="57"/>
    </row>
    <row r="112" spans="1:3" ht="12" customHeight="1" x14ac:dyDescent="0.25">
      <c r="A112" s="20" t="s">
        <v>206</v>
      </c>
      <c r="B112" s="58" t="s">
        <v>207</v>
      </c>
      <c r="C112" s="57">
        <v>0</v>
      </c>
    </row>
    <row r="113" spans="1:3" ht="12" customHeight="1" x14ac:dyDescent="0.25">
      <c r="A113" s="17" t="s">
        <v>208</v>
      </c>
      <c r="B113" s="55" t="s">
        <v>209</v>
      </c>
      <c r="C113" s="53"/>
    </row>
    <row r="114" spans="1:3" ht="12" customHeight="1" x14ac:dyDescent="0.25">
      <c r="A114" s="17" t="s">
        <v>210</v>
      </c>
      <c r="B114" s="52" t="s">
        <v>211</v>
      </c>
      <c r="C114" s="53"/>
    </row>
    <row r="115" spans="1:3" ht="12" customHeight="1" thickBot="1" x14ac:dyDescent="0.3">
      <c r="A115" s="279" t="s">
        <v>212</v>
      </c>
      <c r="B115" s="280" t="s">
        <v>213</v>
      </c>
      <c r="C115" s="223"/>
    </row>
    <row r="116" spans="1:3" ht="12" customHeight="1" thickBot="1" x14ac:dyDescent="0.3">
      <c r="A116" s="281" t="s">
        <v>21</v>
      </c>
      <c r="B116" s="282" t="s">
        <v>214</v>
      </c>
      <c r="C116" s="283">
        <v>104899</v>
      </c>
    </row>
    <row r="117" spans="1:3" ht="12" customHeight="1" x14ac:dyDescent="0.25">
      <c r="A117" s="14" t="s">
        <v>23</v>
      </c>
      <c r="B117" s="52" t="s">
        <v>215</v>
      </c>
      <c r="C117" s="16">
        <v>104899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53"/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65"/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/>
    </row>
    <row r="130" spans="1:3" ht="12" customHeight="1" thickBot="1" x14ac:dyDescent="0.3">
      <c r="A130" s="10" t="s">
        <v>35</v>
      </c>
      <c r="B130" s="68" t="s">
        <v>233</v>
      </c>
      <c r="C130" s="12">
        <v>41585718</v>
      </c>
    </row>
    <row r="131" spans="1:3" ht="12" customHeight="1" thickBot="1" x14ac:dyDescent="0.3">
      <c r="A131" s="10" t="s">
        <v>234</v>
      </c>
      <c r="B131" s="68" t="s">
        <v>235</v>
      </c>
      <c r="C131" s="12">
        <v>0</v>
      </c>
    </row>
    <row r="132" spans="1:3" ht="12" customHeight="1" x14ac:dyDescent="0.25">
      <c r="A132" s="14" t="s">
        <v>51</v>
      </c>
      <c r="B132" s="64" t="s">
        <v>236</v>
      </c>
      <c r="C132" s="65"/>
    </row>
    <row r="133" spans="1:3" ht="12" customHeight="1" x14ac:dyDescent="0.25">
      <c r="A133" s="14" t="s">
        <v>53</v>
      </c>
      <c r="B133" s="64" t="s">
        <v>237</v>
      </c>
      <c r="C133" s="65"/>
    </row>
    <row r="134" spans="1:3" ht="12" customHeight="1" thickBot="1" x14ac:dyDescent="0.3">
      <c r="A134" s="61" t="s">
        <v>55</v>
      </c>
      <c r="B134" s="64" t="s">
        <v>238</v>
      </c>
      <c r="C134" s="65"/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/>
    </row>
    <row r="137" spans="1:3" ht="12" customHeight="1" x14ac:dyDescent="0.25">
      <c r="A137" s="14" t="s">
        <v>71</v>
      </c>
      <c r="B137" s="69" t="s">
        <v>241</v>
      </c>
      <c r="C137" s="65"/>
    </row>
    <row r="138" spans="1:3" ht="12" customHeight="1" x14ac:dyDescent="0.25">
      <c r="A138" s="14" t="s">
        <v>73</v>
      </c>
      <c r="B138" s="69" t="s">
        <v>242</v>
      </c>
      <c r="C138" s="65"/>
    </row>
    <row r="139" spans="1:3" ht="12" customHeight="1" x14ac:dyDescent="0.25">
      <c r="A139" s="14" t="s">
        <v>75</v>
      </c>
      <c r="B139" s="69" t="s">
        <v>243</v>
      </c>
      <c r="C139" s="65"/>
    </row>
    <row r="140" spans="1:3" ht="12" customHeight="1" x14ac:dyDescent="0.25">
      <c r="A140" s="14" t="s">
        <v>77</v>
      </c>
      <c r="B140" s="69" t="s">
        <v>244</v>
      </c>
      <c r="C140" s="65"/>
    </row>
    <row r="141" spans="1:3" ht="12" customHeight="1" thickBot="1" x14ac:dyDescent="0.3">
      <c r="A141" s="61" t="s">
        <v>79</v>
      </c>
      <c r="B141" s="69" t="s">
        <v>245</v>
      </c>
      <c r="C141" s="65"/>
    </row>
    <row r="142" spans="1:3" ht="12" customHeight="1" thickBot="1" x14ac:dyDescent="0.3">
      <c r="A142" s="10" t="s">
        <v>91</v>
      </c>
      <c r="B142" s="68" t="s">
        <v>246</v>
      </c>
      <c r="C142" s="24">
        <v>0</v>
      </c>
    </row>
    <row r="143" spans="1:3" ht="12" customHeight="1" x14ac:dyDescent="0.25">
      <c r="A143" s="14" t="s">
        <v>93</v>
      </c>
      <c r="B143" s="69" t="s">
        <v>247</v>
      </c>
      <c r="C143" s="65"/>
    </row>
    <row r="144" spans="1:3" ht="12" customHeight="1" x14ac:dyDescent="0.25">
      <c r="A144" s="14" t="s">
        <v>95</v>
      </c>
      <c r="B144" s="69" t="s">
        <v>248</v>
      </c>
      <c r="C144" s="65"/>
    </row>
    <row r="145" spans="1:9" ht="12" customHeight="1" x14ac:dyDescent="0.25">
      <c r="A145" s="14" t="s">
        <v>97</v>
      </c>
      <c r="B145" s="69" t="s">
        <v>249</v>
      </c>
      <c r="C145" s="65"/>
    </row>
    <row r="146" spans="1:9" ht="12" customHeight="1" thickBot="1" x14ac:dyDescent="0.3">
      <c r="A146" s="61" t="s">
        <v>99</v>
      </c>
      <c r="B146" s="70" t="s">
        <v>250</v>
      </c>
      <c r="C146" s="65"/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0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41585718</v>
      </c>
    </row>
    <row r="157" spans="1:9" ht="7.5" customHeight="1" x14ac:dyDescent="0.25"/>
    <row r="158" spans="1:9" x14ac:dyDescent="0.25">
      <c r="A158" s="288" t="s">
        <v>266</v>
      </c>
      <c r="B158" s="288"/>
      <c r="C158" s="288"/>
    </row>
    <row r="159" spans="1:9" ht="15" customHeight="1" thickBot="1" x14ac:dyDescent="0.3">
      <c r="A159" s="289" t="s">
        <v>267</v>
      </c>
      <c r="B159" s="289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f>+C64-C130</f>
        <v>-986190</v>
      </c>
      <c r="D160" s="80"/>
    </row>
    <row r="161" spans="1:3" ht="27.75" customHeight="1" thickBot="1" x14ac:dyDescent="0.3">
      <c r="A161" s="10" t="s">
        <v>21</v>
      </c>
      <c r="B161" s="63" t="s">
        <v>446</v>
      </c>
      <c r="C161" s="12">
        <f>+C88-C155</f>
        <v>986190</v>
      </c>
    </row>
  </sheetData>
  <mergeCells count="7">
    <mergeCell ref="A159:B159"/>
    <mergeCell ref="A1:C1"/>
    <mergeCell ref="A2:C2"/>
    <mergeCell ref="A3:B3"/>
    <mergeCell ref="A91:C91"/>
    <mergeCell ref="A92:B92"/>
    <mergeCell ref="A158:C158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
ÖNKÉNT VÁLLALT FELADATAINAK MÉRLEGE
&amp;R&amp;"Times New Roman CE,Félkövér dőlt" 3. melléklet</oddHeader>
  </headerFooter>
  <rowBreaks count="1" manualBreakCount="1">
    <brk id="89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4"/>
  <sheetViews>
    <sheetView view="pageBreakPreview" zoomScaleNormal="115" zoomScaleSheetLayoutView="100" workbookViewId="0">
      <selection activeCell="B4" sqref="B4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7" width="9.140625" style="83"/>
    <col min="8" max="8" width="8.85546875" style="83" bestFit="1" customWidth="1"/>
    <col min="9" max="16384" width="9.140625" style="83"/>
  </cols>
  <sheetData>
    <row r="1" spans="1:8" ht="24.75" customHeight="1" x14ac:dyDescent="0.25">
      <c r="A1" s="297" t="s">
        <v>429</v>
      </c>
      <c r="B1" s="297"/>
      <c r="C1" s="297"/>
      <c r="D1" s="297"/>
      <c r="E1" s="297"/>
    </row>
    <row r="2" spans="1:8" ht="39.75" customHeight="1" x14ac:dyDescent="0.25">
      <c r="B2" s="84" t="s">
        <v>272</v>
      </c>
      <c r="C2" s="85"/>
      <c r="D2" s="85"/>
      <c r="E2" s="85"/>
      <c r="F2" s="293"/>
    </row>
    <row r="3" spans="1:8" ht="14.25" thickBot="1" x14ac:dyDescent="0.3">
      <c r="B3" s="86" t="s">
        <v>434</v>
      </c>
      <c r="E3" s="87" t="s">
        <v>273</v>
      </c>
      <c r="F3" s="293"/>
    </row>
    <row r="4" spans="1:8" ht="18" customHeight="1" thickBot="1" x14ac:dyDescent="0.3">
      <c r="A4" s="294" t="s">
        <v>3</v>
      </c>
      <c r="B4" s="88" t="s">
        <v>274</v>
      </c>
      <c r="C4" s="89"/>
      <c r="D4" s="88" t="s">
        <v>275</v>
      </c>
      <c r="E4" s="90"/>
      <c r="F4" s="293"/>
    </row>
    <row r="5" spans="1:8" s="93" customFormat="1" ht="35.25" customHeight="1" thickBot="1" x14ac:dyDescent="0.3">
      <c r="A5" s="295"/>
      <c r="B5" s="91" t="s">
        <v>276</v>
      </c>
      <c r="C5" s="92" t="s">
        <v>373</v>
      </c>
      <c r="D5" s="91" t="s">
        <v>276</v>
      </c>
      <c r="E5" s="92" t="s">
        <v>373</v>
      </c>
      <c r="F5" s="293"/>
    </row>
    <row r="6" spans="1:8" s="98" customFormat="1" ht="12" customHeight="1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293"/>
    </row>
    <row r="7" spans="1:8" ht="12.95" customHeight="1" x14ac:dyDescent="0.25">
      <c r="A7" s="99" t="s">
        <v>7</v>
      </c>
      <c r="B7" s="100" t="s">
        <v>279</v>
      </c>
      <c r="C7" s="101">
        <v>535822634</v>
      </c>
      <c r="D7" s="100" t="s">
        <v>280</v>
      </c>
      <c r="E7" s="102">
        <v>540935525</v>
      </c>
      <c r="F7" s="293"/>
    </row>
    <row r="8" spans="1:8" ht="12.95" customHeight="1" x14ac:dyDescent="0.25">
      <c r="A8" s="103" t="s">
        <v>21</v>
      </c>
      <c r="B8" s="104" t="s">
        <v>281</v>
      </c>
      <c r="C8" s="101">
        <v>285224497</v>
      </c>
      <c r="D8" s="104" t="s">
        <v>180</v>
      </c>
      <c r="E8" s="102">
        <v>92916156</v>
      </c>
      <c r="F8" s="293"/>
    </row>
    <row r="9" spans="1:8" ht="12.95" customHeight="1" x14ac:dyDescent="0.25">
      <c r="A9" s="103" t="s">
        <v>35</v>
      </c>
      <c r="B9" s="104" t="s">
        <v>282</v>
      </c>
      <c r="C9" s="105"/>
      <c r="D9" s="104" t="s">
        <v>283</v>
      </c>
      <c r="E9" s="102">
        <v>507272556</v>
      </c>
      <c r="F9" s="293"/>
      <c r="H9" s="83">
        <v>67800000</v>
      </c>
    </row>
    <row r="10" spans="1:8" ht="12.95" customHeight="1" x14ac:dyDescent="0.25">
      <c r="A10" s="103" t="s">
        <v>234</v>
      </c>
      <c r="B10" s="104" t="s">
        <v>284</v>
      </c>
      <c r="C10" s="105">
        <v>108465000</v>
      </c>
      <c r="D10" s="104" t="s">
        <v>182</v>
      </c>
      <c r="E10" s="102">
        <v>21950000</v>
      </c>
      <c r="F10" s="293"/>
      <c r="H10" s="83">
        <v>40000</v>
      </c>
    </row>
    <row r="11" spans="1:8" ht="12.95" customHeight="1" x14ac:dyDescent="0.25">
      <c r="A11" s="103" t="s">
        <v>67</v>
      </c>
      <c r="B11" s="106" t="s">
        <v>285</v>
      </c>
      <c r="C11" s="105">
        <v>89442113</v>
      </c>
      <c r="D11" s="104" t="s">
        <v>184</v>
      </c>
      <c r="E11" s="102">
        <v>27048314</v>
      </c>
      <c r="F11" s="293"/>
      <c r="H11" s="83">
        <v>13500000</v>
      </c>
    </row>
    <row r="12" spans="1:8" ht="12.95" customHeight="1" x14ac:dyDescent="0.25">
      <c r="A12" s="103" t="s">
        <v>91</v>
      </c>
      <c r="B12" s="104" t="s">
        <v>286</v>
      </c>
      <c r="C12" s="107">
        <v>0</v>
      </c>
      <c r="D12" s="104" t="s">
        <v>209</v>
      </c>
      <c r="E12" s="102">
        <v>90907242</v>
      </c>
      <c r="F12" s="293"/>
      <c r="H12" s="83">
        <v>15200000</v>
      </c>
    </row>
    <row r="13" spans="1:8" ht="12.95" customHeight="1" x14ac:dyDescent="0.25">
      <c r="A13" s="103" t="s">
        <v>251</v>
      </c>
      <c r="B13" s="104" t="s">
        <v>287</v>
      </c>
      <c r="C13" s="105"/>
      <c r="D13" s="108"/>
      <c r="E13" s="109"/>
      <c r="F13" s="293"/>
      <c r="H13" s="83">
        <f>SUM(H9:H12)</f>
        <v>96540000</v>
      </c>
    </row>
    <row r="14" spans="1:8" ht="12.95" customHeight="1" x14ac:dyDescent="0.25">
      <c r="A14" s="103" t="s">
        <v>113</v>
      </c>
      <c r="B14" s="108"/>
      <c r="C14" s="105"/>
      <c r="D14" s="108"/>
      <c r="E14" s="109"/>
      <c r="F14" s="293"/>
    </row>
    <row r="15" spans="1:8" ht="12.95" customHeight="1" x14ac:dyDescent="0.25">
      <c r="A15" s="103" t="s">
        <v>260</v>
      </c>
      <c r="B15" s="110"/>
      <c r="C15" s="107"/>
      <c r="D15" s="108"/>
      <c r="E15" s="109"/>
      <c r="F15" s="293"/>
    </row>
    <row r="16" spans="1:8" ht="12.95" customHeight="1" x14ac:dyDescent="0.25">
      <c r="A16" s="103" t="s">
        <v>262</v>
      </c>
      <c r="B16" s="108"/>
      <c r="C16" s="105"/>
      <c r="D16" s="108"/>
      <c r="E16" s="109"/>
      <c r="F16" s="293"/>
    </row>
    <row r="17" spans="1:6" ht="12.95" customHeight="1" x14ac:dyDescent="0.25">
      <c r="A17" s="103" t="s">
        <v>264</v>
      </c>
      <c r="B17" s="108"/>
      <c r="C17" s="105"/>
      <c r="D17" s="108"/>
      <c r="E17" s="109"/>
      <c r="F17" s="293"/>
    </row>
    <row r="18" spans="1:6" ht="12.95" customHeight="1" thickBot="1" x14ac:dyDescent="0.3">
      <c r="A18" s="103" t="s">
        <v>288</v>
      </c>
      <c r="B18" s="111"/>
      <c r="C18" s="112"/>
      <c r="D18" s="108"/>
      <c r="E18" s="113"/>
      <c r="F18" s="293"/>
    </row>
    <row r="19" spans="1:6" ht="15.95" customHeight="1" thickBot="1" x14ac:dyDescent="0.3">
      <c r="A19" s="114" t="s">
        <v>289</v>
      </c>
      <c r="B19" s="115" t="s">
        <v>290</v>
      </c>
      <c r="C19" s="116">
        <v>1018954244</v>
      </c>
      <c r="D19" s="115" t="s">
        <v>291</v>
      </c>
      <c r="E19" s="117">
        <v>1281029793</v>
      </c>
      <c r="F19" s="293"/>
    </row>
    <row r="20" spans="1:6" ht="12.95" customHeight="1" x14ac:dyDescent="0.25">
      <c r="A20" s="118" t="s">
        <v>292</v>
      </c>
      <c r="B20" s="119" t="s">
        <v>293</v>
      </c>
      <c r="C20" s="120">
        <v>280682858</v>
      </c>
      <c r="D20" s="121" t="s">
        <v>294</v>
      </c>
      <c r="E20" s="122"/>
      <c r="F20" s="293"/>
    </row>
    <row r="21" spans="1:6" ht="12.95" customHeight="1" x14ac:dyDescent="0.25">
      <c r="A21" s="123" t="s">
        <v>295</v>
      </c>
      <c r="B21" s="121" t="s">
        <v>296</v>
      </c>
      <c r="C21" s="124">
        <v>279696668</v>
      </c>
      <c r="D21" s="121" t="s">
        <v>297</v>
      </c>
      <c r="E21" s="125"/>
      <c r="F21" s="293"/>
    </row>
    <row r="22" spans="1:6" ht="12.95" customHeight="1" x14ac:dyDescent="0.25">
      <c r="A22" s="123" t="s">
        <v>298</v>
      </c>
      <c r="B22" s="121" t="s">
        <v>299</v>
      </c>
      <c r="C22" s="124">
        <v>986190</v>
      </c>
      <c r="D22" s="121" t="s">
        <v>300</v>
      </c>
      <c r="E22" s="125"/>
      <c r="F22" s="293"/>
    </row>
    <row r="23" spans="1:6" ht="12.95" customHeight="1" x14ac:dyDescent="0.25">
      <c r="A23" s="123" t="s">
        <v>301</v>
      </c>
      <c r="B23" s="121" t="s">
        <v>302</v>
      </c>
      <c r="C23" s="124"/>
      <c r="D23" s="121" t="s">
        <v>303</v>
      </c>
      <c r="E23" s="125"/>
      <c r="F23" s="293"/>
    </row>
    <row r="24" spans="1:6" ht="12.95" customHeight="1" x14ac:dyDescent="0.25">
      <c r="A24" s="123" t="s">
        <v>304</v>
      </c>
      <c r="B24" s="121" t="s">
        <v>305</v>
      </c>
      <c r="C24" s="124"/>
      <c r="D24" s="119" t="s">
        <v>306</v>
      </c>
      <c r="E24" s="125"/>
      <c r="F24" s="293"/>
    </row>
    <row r="25" spans="1:6" ht="12.95" customHeight="1" x14ac:dyDescent="0.25">
      <c r="A25" s="123" t="s">
        <v>307</v>
      </c>
      <c r="B25" s="121" t="s">
        <v>308</v>
      </c>
      <c r="C25" s="126">
        <v>0</v>
      </c>
      <c r="D25" s="121" t="s">
        <v>309</v>
      </c>
      <c r="E25" s="125"/>
      <c r="F25" s="293"/>
    </row>
    <row r="26" spans="1:6" ht="12.95" customHeight="1" x14ac:dyDescent="0.25">
      <c r="A26" s="118" t="s">
        <v>310</v>
      </c>
      <c r="B26" s="119" t="s">
        <v>311</v>
      </c>
      <c r="C26" s="127"/>
      <c r="D26" s="100" t="s">
        <v>249</v>
      </c>
      <c r="E26" s="122"/>
      <c r="F26" s="293"/>
    </row>
    <row r="27" spans="1:6" ht="12.95" customHeight="1" x14ac:dyDescent="0.25">
      <c r="A27" s="123" t="s">
        <v>312</v>
      </c>
      <c r="B27" s="121" t="s">
        <v>313</v>
      </c>
      <c r="C27" s="124"/>
      <c r="D27" s="104" t="s">
        <v>259</v>
      </c>
      <c r="E27" s="125"/>
      <c r="F27" s="293"/>
    </row>
    <row r="28" spans="1:6" ht="12.95" customHeight="1" x14ac:dyDescent="0.25">
      <c r="A28" s="103" t="s">
        <v>314</v>
      </c>
      <c r="B28" s="121" t="s">
        <v>168</v>
      </c>
      <c r="C28" s="124"/>
      <c r="D28" s="104" t="s">
        <v>261</v>
      </c>
      <c r="E28" s="125"/>
      <c r="F28" s="293"/>
    </row>
    <row r="29" spans="1:6" ht="12.95" customHeight="1" thickBot="1" x14ac:dyDescent="0.3">
      <c r="A29" s="128" t="s">
        <v>315</v>
      </c>
      <c r="B29" s="119" t="s">
        <v>170</v>
      </c>
      <c r="C29" s="127"/>
      <c r="D29" s="129" t="s">
        <v>248</v>
      </c>
      <c r="E29" s="122">
        <v>18607309</v>
      </c>
      <c r="F29" s="293"/>
    </row>
    <row r="30" spans="1:6" ht="15.95" customHeight="1" thickBot="1" x14ac:dyDescent="0.3">
      <c r="A30" s="114" t="s">
        <v>316</v>
      </c>
      <c r="B30" s="115" t="s">
        <v>317</v>
      </c>
      <c r="C30" s="116">
        <v>280682858</v>
      </c>
      <c r="D30" s="115" t="s">
        <v>318</v>
      </c>
      <c r="E30" s="117">
        <v>18607309</v>
      </c>
      <c r="F30" s="293"/>
    </row>
    <row r="31" spans="1:6" ht="13.5" thickBot="1" x14ac:dyDescent="0.3">
      <c r="A31" s="114" t="s">
        <v>319</v>
      </c>
      <c r="B31" s="130" t="s">
        <v>320</v>
      </c>
      <c r="C31" s="131">
        <v>1299637102</v>
      </c>
      <c r="D31" s="130" t="s">
        <v>321</v>
      </c>
      <c r="E31" s="131">
        <v>1299637102</v>
      </c>
      <c r="F31" s="293"/>
    </row>
    <row r="32" spans="1:6" ht="13.5" thickBot="1" x14ac:dyDescent="0.3">
      <c r="A32" s="114" t="s">
        <v>322</v>
      </c>
      <c r="B32" s="130" t="s">
        <v>323</v>
      </c>
      <c r="C32" s="131">
        <v>262075549</v>
      </c>
      <c r="D32" s="130" t="s">
        <v>324</v>
      </c>
      <c r="E32" s="131" t="s">
        <v>427</v>
      </c>
      <c r="F32" s="293"/>
    </row>
    <row r="33" spans="1:6" ht="13.5" thickBot="1" x14ac:dyDescent="0.3">
      <c r="A33" s="114" t="s">
        <v>325</v>
      </c>
      <c r="B33" s="130" t="s">
        <v>326</v>
      </c>
      <c r="C33" s="131" t="s">
        <v>427</v>
      </c>
      <c r="D33" s="130" t="s">
        <v>327</v>
      </c>
      <c r="E33" s="131" t="s">
        <v>427</v>
      </c>
      <c r="F33" s="293"/>
    </row>
    <row r="34" spans="1:6" ht="18.75" x14ac:dyDescent="0.25">
      <c r="B34" s="296"/>
      <c r="C34" s="296"/>
      <c r="D34" s="296"/>
    </row>
  </sheetData>
  <mergeCells count="4">
    <mergeCell ref="F2:F33"/>
    <mergeCell ref="A4:A5"/>
    <mergeCell ref="B34:D34"/>
    <mergeCell ref="A1:E1"/>
  </mergeCells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4"/>
  <sheetViews>
    <sheetView view="pageBreakPreview" zoomScale="115" zoomScaleNormal="100" zoomScaleSheetLayoutView="115" workbookViewId="0">
      <selection activeCell="B4" sqref="B4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16384" width="9.140625" style="83"/>
  </cols>
  <sheetData>
    <row r="1" spans="1:6" ht="20.25" customHeight="1" x14ac:dyDescent="0.25">
      <c r="A1" s="297" t="s">
        <v>430</v>
      </c>
      <c r="B1" s="297"/>
      <c r="C1" s="297"/>
      <c r="D1" s="297"/>
      <c r="E1" s="297"/>
    </row>
    <row r="2" spans="1:6" ht="31.5" x14ac:dyDescent="0.25">
      <c r="B2" s="84" t="s">
        <v>328</v>
      </c>
      <c r="C2" s="85"/>
      <c r="D2" s="85"/>
      <c r="E2" s="85"/>
      <c r="F2" s="293"/>
    </row>
    <row r="3" spans="1:6" ht="14.25" thickBot="1" x14ac:dyDescent="0.3">
      <c r="B3" s="86" t="s">
        <v>460</v>
      </c>
      <c r="E3" s="87" t="s">
        <v>329</v>
      </c>
      <c r="F3" s="293"/>
    </row>
    <row r="4" spans="1:6" ht="13.5" thickBot="1" x14ac:dyDescent="0.3">
      <c r="A4" s="298" t="s">
        <v>3</v>
      </c>
      <c r="B4" s="88" t="s">
        <v>274</v>
      </c>
      <c r="C4" s="89"/>
      <c r="D4" s="88" t="s">
        <v>275</v>
      </c>
      <c r="E4" s="90"/>
      <c r="F4" s="293"/>
    </row>
    <row r="5" spans="1:6" s="93" customFormat="1" ht="24.75" thickBot="1" x14ac:dyDescent="0.3">
      <c r="A5" s="299"/>
      <c r="B5" s="91" t="s">
        <v>276</v>
      </c>
      <c r="C5" s="92" t="s">
        <v>373</v>
      </c>
      <c r="D5" s="91" t="s">
        <v>276</v>
      </c>
      <c r="E5" s="92" t="s">
        <v>373</v>
      </c>
      <c r="F5" s="293"/>
    </row>
    <row r="6" spans="1:6" s="93" customFormat="1" ht="13.5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293"/>
    </row>
    <row r="7" spans="1:6" ht="12.95" customHeight="1" x14ac:dyDescent="0.25">
      <c r="A7" s="99" t="s">
        <v>7</v>
      </c>
      <c r="B7" s="100" t="s">
        <v>330</v>
      </c>
      <c r="C7" s="101">
        <v>240622060</v>
      </c>
      <c r="D7" s="100" t="s">
        <v>215</v>
      </c>
      <c r="E7" s="102">
        <v>773973190</v>
      </c>
      <c r="F7" s="293"/>
    </row>
    <row r="8" spans="1:6" x14ac:dyDescent="0.25">
      <c r="A8" s="103" t="s">
        <v>21</v>
      </c>
      <c r="B8" s="104" t="s">
        <v>331</v>
      </c>
      <c r="C8" s="105"/>
      <c r="D8" s="104" t="s">
        <v>332</v>
      </c>
      <c r="E8" s="109"/>
      <c r="F8" s="293"/>
    </row>
    <row r="9" spans="1:6" ht="12.95" customHeight="1" x14ac:dyDescent="0.25">
      <c r="A9" s="103" t="s">
        <v>35</v>
      </c>
      <c r="B9" s="104" t="s">
        <v>333</v>
      </c>
      <c r="C9" s="105">
        <v>68302000</v>
      </c>
      <c r="D9" s="104" t="s">
        <v>217</v>
      </c>
      <c r="E9" s="109">
        <v>16056302</v>
      </c>
      <c r="F9" s="293"/>
    </row>
    <row r="10" spans="1:6" ht="12.95" customHeight="1" x14ac:dyDescent="0.25">
      <c r="A10" s="103" t="s">
        <v>234</v>
      </c>
      <c r="B10" s="104" t="s">
        <v>334</v>
      </c>
      <c r="C10" s="105">
        <v>1810000</v>
      </c>
      <c r="D10" s="104" t="s">
        <v>335</v>
      </c>
      <c r="E10" s="109"/>
      <c r="F10" s="293"/>
    </row>
    <row r="11" spans="1:6" ht="12.75" customHeight="1" x14ac:dyDescent="0.25">
      <c r="A11" s="103" t="s">
        <v>67</v>
      </c>
      <c r="B11" s="104" t="s">
        <v>336</v>
      </c>
      <c r="C11" s="105"/>
      <c r="D11" s="104" t="s">
        <v>219</v>
      </c>
      <c r="E11" s="109">
        <v>4069049</v>
      </c>
      <c r="F11" s="293"/>
    </row>
    <row r="12" spans="1:6" ht="12.95" customHeight="1" x14ac:dyDescent="0.25">
      <c r="A12" s="103" t="s">
        <v>91</v>
      </c>
      <c r="B12" s="104" t="s">
        <v>337</v>
      </c>
      <c r="C12" s="107"/>
      <c r="D12" s="132"/>
      <c r="E12" s="109"/>
      <c r="F12" s="293"/>
    </row>
    <row r="13" spans="1:6" ht="12.95" customHeight="1" x14ac:dyDescent="0.25">
      <c r="A13" s="103" t="s">
        <v>251</v>
      </c>
      <c r="B13" s="108"/>
      <c r="C13" s="105"/>
      <c r="D13" s="132"/>
      <c r="E13" s="109"/>
      <c r="F13" s="293"/>
    </row>
    <row r="14" spans="1:6" ht="12.95" customHeight="1" x14ac:dyDescent="0.25">
      <c r="A14" s="103" t="s">
        <v>113</v>
      </c>
      <c r="B14" s="108"/>
      <c r="C14" s="105"/>
      <c r="D14" s="133"/>
      <c r="E14" s="109"/>
      <c r="F14" s="293"/>
    </row>
    <row r="15" spans="1:6" ht="12.95" customHeight="1" x14ac:dyDescent="0.25">
      <c r="A15" s="103" t="s">
        <v>260</v>
      </c>
      <c r="B15" s="134"/>
      <c r="C15" s="107"/>
      <c r="D15" s="132"/>
      <c r="E15" s="109"/>
      <c r="F15" s="293"/>
    </row>
    <row r="16" spans="1:6" x14ac:dyDescent="0.25">
      <c r="A16" s="103" t="s">
        <v>262</v>
      </c>
      <c r="B16" s="108"/>
      <c r="C16" s="107"/>
      <c r="D16" s="132"/>
      <c r="E16" s="109"/>
      <c r="F16" s="293"/>
    </row>
    <row r="17" spans="1:6" ht="12.95" customHeight="1" thickBot="1" x14ac:dyDescent="0.3">
      <c r="A17" s="128" t="s">
        <v>264</v>
      </c>
      <c r="B17" s="129"/>
      <c r="C17" s="135"/>
      <c r="D17" s="136" t="s">
        <v>209</v>
      </c>
      <c r="E17" s="137"/>
      <c r="F17" s="293"/>
    </row>
    <row r="18" spans="1:6" ht="15.95" customHeight="1" thickBot="1" x14ac:dyDescent="0.3">
      <c r="A18" s="114" t="s">
        <v>288</v>
      </c>
      <c r="B18" s="115" t="s">
        <v>338</v>
      </c>
      <c r="C18" s="116">
        <v>310734060</v>
      </c>
      <c r="D18" s="115" t="s">
        <v>339</v>
      </c>
      <c r="E18" s="117">
        <v>794098541</v>
      </c>
      <c r="F18" s="293"/>
    </row>
    <row r="19" spans="1:6" ht="12.95" customHeight="1" x14ac:dyDescent="0.25">
      <c r="A19" s="99" t="s">
        <v>289</v>
      </c>
      <c r="B19" s="138" t="s">
        <v>340</v>
      </c>
      <c r="C19" s="139">
        <v>472269312</v>
      </c>
      <c r="D19" s="121" t="s">
        <v>294</v>
      </c>
      <c r="E19" s="140"/>
      <c r="F19" s="293"/>
    </row>
    <row r="20" spans="1:6" ht="12.95" customHeight="1" x14ac:dyDescent="0.25">
      <c r="A20" s="103" t="s">
        <v>292</v>
      </c>
      <c r="B20" s="141" t="s">
        <v>341</v>
      </c>
      <c r="C20" s="124">
        <v>472269312</v>
      </c>
      <c r="D20" s="121" t="s">
        <v>342</v>
      </c>
      <c r="E20" s="125"/>
      <c r="F20" s="293"/>
    </row>
    <row r="21" spans="1:6" ht="12.95" customHeight="1" x14ac:dyDescent="0.25">
      <c r="A21" s="99" t="s">
        <v>295</v>
      </c>
      <c r="B21" s="141" t="s">
        <v>343</v>
      </c>
      <c r="C21" s="124"/>
      <c r="D21" s="121" t="s">
        <v>300</v>
      </c>
      <c r="E21" s="125"/>
      <c r="F21" s="293"/>
    </row>
    <row r="22" spans="1:6" ht="12.95" customHeight="1" x14ac:dyDescent="0.25">
      <c r="A22" s="103" t="s">
        <v>298</v>
      </c>
      <c r="B22" s="141" t="s">
        <v>344</v>
      </c>
      <c r="C22" s="124"/>
      <c r="D22" s="121" t="s">
        <v>303</v>
      </c>
      <c r="E22" s="125">
        <v>4272000</v>
      </c>
      <c r="F22" s="293"/>
    </row>
    <row r="23" spans="1:6" ht="12.95" customHeight="1" x14ac:dyDescent="0.25">
      <c r="A23" s="99" t="s">
        <v>301</v>
      </c>
      <c r="B23" s="141" t="s">
        <v>345</v>
      </c>
      <c r="C23" s="124"/>
      <c r="D23" s="119" t="s">
        <v>306</v>
      </c>
      <c r="E23" s="125"/>
      <c r="F23" s="293"/>
    </row>
    <row r="24" spans="1:6" ht="12.95" customHeight="1" x14ac:dyDescent="0.25">
      <c r="A24" s="103" t="s">
        <v>304</v>
      </c>
      <c r="B24" s="142" t="s">
        <v>346</v>
      </c>
      <c r="C24" s="124"/>
      <c r="D24" s="121" t="s">
        <v>347</v>
      </c>
      <c r="E24" s="125"/>
      <c r="F24" s="293"/>
    </row>
    <row r="25" spans="1:6" ht="12.95" customHeight="1" x14ac:dyDescent="0.25">
      <c r="A25" s="99" t="s">
        <v>307</v>
      </c>
      <c r="B25" s="143" t="s">
        <v>348</v>
      </c>
      <c r="C25" s="126">
        <v>16400000</v>
      </c>
      <c r="D25" s="144" t="s">
        <v>349</v>
      </c>
      <c r="E25" s="125"/>
      <c r="F25" s="293"/>
    </row>
    <row r="26" spans="1:6" ht="12.95" customHeight="1" x14ac:dyDescent="0.25">
      <c r="A26" s="103" t="s">
        <v>310</v>
      </c>
      <c r="B26" s="142" t="s">
        <v>350</v>
      </c>
      <c r="C26" s="124">
        <v>16400000</v>
      </c>
      <c r="D26" s="144" t="s">
        <v>250</v>
      </c>
      <c r="E26" s="125">
        <v>1032831</v>
      </c>
      <c r="F26" s="293"/>
    </row>
    <row r="27" spans="1:6" ht="12.95" customHeight="1" x14ac:dyDescent="0.25">
      <c r="A27" s="99" t="s">
        <v>312</v>
      </c>
      <c r="B27" s="142" t="s">
        <v>351</v>
      </c>
      <c r="C27" s="124"/>
      <c r="D27" s="145"/>
      <c r="E27" s="125"/>
      <c r="F27" s="293"/>
    </row>
    <row r="28" spans="1:6" ht="12.95" customHeight="1" x14ac:dyDescent="0.25">
      <c r="A28" s="103" t="s">
        <v>314</v>
      </c>
      <c r="B28" s="141" t="s">
        <v>352</v>
      </c>
      <c r="C28" s="124"/>
      <c r="D28" s="146"/>
      <c r="E28" s="125"/>
      <c r="F28" s="293"/>
    </row>
    <row r="29" spans="1:6" ht="12.95" customHeight="1" x14ac:dyDescent="0.25">
      <c r="A29" s="99" t="s">
        <v>315</v>
      </c>
      <c r="B29" s="147" t="s">
        <v>353</v>
      </c>
      <c r="C29" s="124"/>
      <c r="D29" s="108"/>
      <c r="E29" s="125"/>
      <c r="F29" s="293"/>
    </row>
    <row r="30" spans="1:6" ht="12.95" customHeight="1" thickBot="1" x14ac:dyDescent="0.3">
      <c r="A30" s="103" t="s">
        <v>316</v>
      </c>
      <c r="B30" s="148" t="s">
        <v>354</v>
      </c>
      <c r="C30" s="124"/>
      <c r="D30" s="146"/>
      <c r="E30" s="125"/>
      <c r="F30" s="293"/>
    </row>
    <row r="31" spans="1:6" ht="21.75" customHeight="1" thickBot="1" x14ac:dyDescent="0.3">
      <c r="A31" s="114" t="s">
        <v>319</v>
      </c>
      <c r="B31" s="115" t="s">
        <v>355</v>
      </c>
      <c r="C31" s="116">
        <v>488669312</v>
      </c>
      <c r="D31" s="115" t="s">
        <v>356</v>
      </c>
      <c r="E31" s="117">
        <v>5304831</v>
      </c>
      <c r="F31" s="293"/>
    </row>
    <row r="32" spans="1:6" ht="13.5" thickBot="1" x14ac:dyDescent="0.3">
      <c r="A32" s="114" t="s">
        <v>322</v>
      </c>
      <c r="B32" s="130" t="s">
        <v>357</v>
      </c>
      <c r="C32" s="131">
        <v>799403372</v>
      </c>
      <c r="D32" s="130" t="s">
        <v>358</v>
      </c>
      <c r="E32" s="131">
        <v>799403372</v>
      </c>
      <c r="F32" s="293"/>
    </row>
    <row r="33" spans="1:6" ht="13.5" thickBot="1" x14ac:dyDescent="0.3">
      <c r="A33" s="114" t="s">
        <v>325</v>
      </c>
      <c r="B33" s="130" t="s">
        <v>323</v>
      </c>
      <c r="C33" s="131">
        <v>483364481</v>
      </c>
      <c r="D33" s="130" t="s">
        <v>324</v>
      </c>
      <c r="E33" s="131" t="s">
        <v>427</v>
      </c>
      <c r="F33" s="293"/>
    </row>
    <row r="34" spans="1:6" ht="13.5" thickBot="1" x14ac:dyDescent="0.3">
      <c r="A34" s="114" t="s">
        <v>359</v>
      </c>
      <c r="B34" s="130" t="s">
        <v>326</v>
      </c>
      <c r="C34" s="131" t="s">
        <v>427</v>
      </c>
      <c r="D34" s="130" t="s">
        <v>327</v>
      </c>
      <c r="E34" s="131">
        <v>799403372</v>
      </c>
      <c r="F34" s="293"/>
    </row>
  </sheetData>
  <mergeCells count="3">
    <mergeCell ref="F2:F34"/>
    <mergeCell ref="A4:A5"/>
    <mergeCell ref="A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3"/>
  <sheetViews>
    <sheetView view="pageLayout" zoomScaleNormal="100" workbookViewId="0">
      <selection activeCell="E10" sqref="E10"/>
    </sheetView>
  </sheetViews>
  <sheetFormatPr defaultRowHeight="12.75" x14ac:dyDescent="0.25"/>
  <cols>
    <col min="1" max="1" width="52" style="152" customWidth="1"/>
    <col min="2" max="2" width="13.42578125" style="149" customWidth="1"/>
    <col min="3" max="3" width="14" style="149" customWidth="1"/>
    <col min="4" max="4" width="15.42578125" style="149" customWidth="1"/>
    <col min="5" max="5" width="14.28515625" style="149" customWidth="1"/>
    <col min="6" max="6" width="16.140625" style="149" customWidth="1"/>
    <col min="7" max="8" width="11" style="149" customWidth="1"/>
    <col min="9" max="9" width="11.85546875" style="149" customWidth="1"/>
    <col min="10" max="16384" width="9.140625" style="149"/>
  </cols>
  <sheetData>
    <row r="1" spans="1:6" ht="19.5" customHeight="1" x14ac:dyDescent="0.25">
      <c r="A1" s="301" t="s">
        <v>445</v>
      </c>
      <c r="B1" s="301"/>
      <c r="C1" s="301"/>
      <c r="D1" s="301"/>
      <c r="E1" s="301"/>
      <c r="F1" s="301"/>
    </row>
    <row r="2" spans="1:6" ht="24.75" customHeight="1" x14ac:dyDescent="0.25">
      <c r="A2" s="300" t="s">
        <v>438</v>
      </c>
      <c r="B2" s="300"/>
      <c r="C2" s="300"/>
      <c r="D2" s="300"/>
      <c r="E2" s="300"/>
      <c r="F2" s="300"/>
    </row>
    <row r="3" spans="1:6" ht="23.25" customHeight="1" thickBot="1" x14ac:dyDescent="0.3">
      <c r="A3" s="86"/>
      <c r="B3" s="83"/>
      <c r="C3" s="83"/>
      <c r="D3" s="83"/>
      <c r="E3" s="83"/>
      <c r="F3" s="262" t="s">
        <v>360</v>
      </c>
    </row>
    <row r="4" spans="1:6" s="150" customFormat="1" ht="48.75" customHeight="1" thickBot="1" x14ac:dyDescent="0.25">
      <c r="A4" s="91" t="s">
        <v>439</v>
      </c>
      <c r="B4" s="92" t="s">
        <v>361</v>
      </c>
      <c r="C4" s="92" t="s">
        <v>362</v>
      </c>
      <c r="D4" s="92" t="str">
        <f>+'[2]6.sz.mell.'!D3</f>
        <v>Felhasználás   2017. XII. 31-ig</v>
      </c>
      <c r="E4" s="92" t="str">
        <f>+'[2]6.sz.mell.'!E3</f>
        <v>2018. évi előirányzat</v>
      </c>
      <c r="F4" s="263" t="str">
        <f>+CONCATENATE(LEFT([2]ÖSSZEFÜGGÉSEK!A5,4),". utáni szükséglet ",CHAR(10),"")</f>
        <v xml:space="preserve">2018. utáni szükséglet 
</v>
      </c>
    </row>
    <row r="5" spans="1:6" s="83" customFormat="1" ht="15" customHeight="1" thickBot="1" x14ac:dyDescent="0.3">
      <c r="A5" s="264" t="s">
        <v>5</v>
      </c>
      <c r="B5" s="265" t="s">
        <v>6</v>
      </c>
      <c r="C5" s="265" t="s">
        <v>277</v>
      </c>
      <c r="D5" s="265" t="s">
        <v>278</v>
      </c>
      <c r="E5" s="265" t="s">
        <v>363</v>
      </c>
      <c r="F5" s="266" t="s">
        <v>364</v>
      </c>
    </row>
    <row r="6" spans="1:6" ht="15.95" customHeight="1" x14ac:dyDescent="0.25">
      <c r="A6" s="267" t="s">
        <v>440</v>
      </c>
      <c r="B6" s="268">
        <v>21018</v>
      </c>
      <c r="C6" s="269" t="s">
        <v>441</v>
      </c>
      <c r="D6" s="268">
        <v>10509</v>
      </c>
      <c r="E6" s="268">
        <v>10509</v>
      </c>
      <c r="F6" s="270">
        <v>0</v>
      </c>
    </row>
    <row r="7" spans="1:6" ht="15.95" customHeight="1" x14ac:dyDescent="0.25">
      <c r="A7" s="267" t="s">
        <v>442</v>
      </c>
      <c r="B7" s="268">
        <v>120</v>
      </c>
      <c r="C7" s="269" t="s">
        <v>365</v>
      </c>
      <c r="D7" s="268"/>
      <c r="E7" s="268">
        <v>120</v>
      </c>
      <c r="F7" s="270">
        <v>0</v>
      </c>
    </row>
    <row r="8" spans="1:6" ht="15.95" customHeight="1" x14ac:dyDescent="0.25">
      <c r="A8" s="267" t="s">
        <v>443</v>
      </c>
      <c r="B8" s="268">
        <v>1524</v>
      </c>
      <c r="C8" s="269" t="s">
        <v>365</v>
      </c>
      <c r="D8" s="268"/>
      <c r="E8" s="268">
        <v>1524</v>
      </c>
      <c r="F8" s="270">
        <v>0</v>
      </c>
    </row>
    <row r="9" spans="1:6" ht="15.95" customHeight="1" x14ac:dyDescent="0.25">
      <c r="A9" s="267" t="s">
        <v>444</v>
      </c>
      <c r="B9" s="268">
        <v>1270</v>
      </c>
      <c r="C9" s="269" t="s">
        <v>365</v>
      </c>
      <c r="D9" s="268"/>
      <c r="E9" s="268">
        <v>1270</v>
      </c>
      <c r="F9" s="270">
        <v>0</v>
      </c>
    </row>
    <row r="10" spans="1:6" ht="15.95" customHeight="1" x14ac:dyDescent="0.25">
      <c r="A10" s="267" t="s">
        <v>447</v>
      </c>
      <c r="B10" s="268">
        <v>1363</v>
      </c>
      <c r="C10" s="269" t="s">
        <v>365</v>
      </c>
      <c r="D10" s="268"/>
      <c r="E10" s="268">
        <v>1363</v>
      </c>
      <c r="F10" s="270">
        <v>0</v>
      </c>
    </row>
    <row r="11" spans="1:6" ht="15.95" customHeight="1" x14ac:dyDescent="0.25">
      <c r="A11" s="267"/>
      <c r="B11" s="268"/>
      <c r="C11" s="269"/>
      <c r="D11" s="268"/>
      <c r="E11" s="268"/>
      <c r="F11" s="270">
        <v>0</v>
      </c>
    </row>
    <row r="12" spans="1:6" ht="15.95" customHeight="1" thickBot="1" x14ac:dyDescent="0.3">
      <c r="A12" s="271"/>
      <c r="B12" s="272"/>
      <c r="C12" s="273"/>
      <c r="D12" s="272"/>
      <c r="E12" s="272"/>
      <c r="F12" s="274">
        <v>0</v>
      </c>
    </row>
    <row r="13" spans="1:6" s="151" customFormat="1" ht="18" customHeight="1" thickBot="1" x14ac:dyDescent="0.3">
      <c r="A13" s="275" t="s">
        <v>366</v>
      </c>
      <c r="B13" s="276">
        <v>25295</v>
      </c>
      <c r="C13" s="277"/>
      <c r="D13" s="276">
        <v>10509</v>
      </c>
      <c r="E13" s="276">
        <v>14786</v>
      </c>
      <c r="F13" s="278">
        <v>0</v>
      </c>
    </row>
  </sheetData>
  <mergeCells count="2">
    <mergeCell ref="A2:F2"/>
    <mergeCell ref="A1:F1"/>
  </mergeCells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6. melléklet&amp;"Times New Roman CE,Normál"&amp;10
 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BreakPreview" zoomScale="85" zoomScaleNormal="130" zoomScaleSheetLayoutView="85" workbookViewId="0">
      <selection activeCell="C3" sqref="C3"/>
    </sheetView>
  </sheetViews>
  <sheetFormatPr defaultRowHeight="12.75" x14ac:dyDescent="0.25"/>
  <cols>
    <col min="1" max="1" width="16.7109375" style="210" customWidth="1"/>
    <col min="2" max="2" width="61.7109375" style="211" customWidth="1"/>
    <col min="3" max="3" width="21.42578125" style="212" customWidth="1"/>
    <col min="4" max="4" width="9.140625" style="170"/>
    <col min="5" max="5" width="11.28515625" style="170" bestFit="1" customWidth="1"/>
    <col min="6" max="16384" width="9.140625" style="170"/>
  </cols>
  <sheetData>
    <row r="1" spans="1:5" ht="27" customHeight="1" x14ac:dyDescent="0.25">
      <c r="A1" s="302" t="s">
        <v>431</v>
      </c>
      <c r="B1" s="302"/>
      <c r="C1" s="302"/>
    </row>
    <row r="2" spans="1:5" s="156" customFormat="1" ht="16.5" customHeight="1" thickBot="1" x14ac:dyDescent="0.3">
      <c r="A2" s="153"/>
      <c r="B2" s="154"/>
      <c r="C2" s="155" t="s">
        <v>436</v>
      </c>
    </row>
    <row r="3" spans="1:5" s="160" customFormat="1" ht="21" customHeight="1" x14ac:dyDescent="0.25">
      <c r="A3" s="157" t="s">
        <v>276</v>
      </c>
      <c r="B3" s="158" t="s">
        <v>367</v>
      </c>
      <c r="C3" s="159" t="s">
        <v>368</v>
      </c>
    </row>
    <row r="4" spans="1:5" s="160" customFormat="1" ht="16.5" thickBot="1" x14ac:dyDescent="0.3">
      <c r="A4" s="161" t="s">
        <v>369</v>
      </c>
      <c r="B4" s="162" t="s">
        <v>370</v>
      </c>
      <c r="C4" s="163"/>
    </row>
    <row r="5" spans="1:5" s="166" customFormat="1" ht="15.95" customHeight="1" thickBot="1" x14ac:dyDescent="0.3">
      <c r="A5" s="164"/>
      <c r="B5" s="164"/>
      <c r="C5" s="165" t="s">
        <v>273</v>
      </c>
    </row>
    <row r="6" spans="1:5" ht="13.5" thickBot="1" x14ac:dyDescent="0.3">
      <c r="A6" s="167" t="s">
        <v>371</v>
      </c>
      <c r="B6" s="168" t="s">
        <v>372</v>
      </c>
      <c r="C6" s="169" t="s">
        <v>373</v>
      </c>
    </row>
    <row r="7" spans="1:5" s="174" customFormat="1" ht="12.95" customHeight="1" thickBot="1" x14ac:dyDescent="0.3">
      <c r="A7" s="171"/>
      <c r="B7" s="172" t="s">
        <v>5</v>
      </c>
      <c r="C7" s="173" t="s">
        <v>6</v>
      </c>
    </row>
    <row r="8" spans="1:5" s="174" customFormat="1" ht="15.95" customHeight="1" thickBot="1" x14ac:dyDescent="0.3">
      <c r="A8" s="175"/>
      <c r="B8" s="176" t="s">
        <v>274</v>
      </c>
      <c r="C8" s="177"/>
    </row>
    <row r="9" spans="1:5" s="174" customFormat="1" ht="12" customHeight="1" thickBot="1" x14ac:dyDescent="0.3">
      <c r="A9" s="43" t="s">
        <v>7</v>
      </c>
      <c r="B9" s="11" t="s">
        <v>8</v>
      </c>
      <c r="C9" s="12">
        <v>535822634</v>
      </c>
    </row>
    <row r="10" spans="1:5" s="179" customFormat="1" ht="12" customHeight="1" x14ac:dyDescent="0.2">
      <c r="A10" s="178" t="s">
        <v>9</v>
      </c>
      <c r="B10" s="15" t="s">
        <v>10</v>
      </c>
      <c r="C10" s="16">
        <v>202192087</v>
      </c>
    </row>
    <row r="11" spans="1:5" s="181" customFormat="1" ht="12" customHeight="1" x14ac:dyDescent="0.2">
      <c r="A11" s="180" t="s">
        <v>11</v>
      </c>
      <c r="B11" s="18" t="s">
        <v>12</v>
      </c>
      <c r="C11" s="16">
        <v>93732133</v>
      </c>
      <c r="E11" s="182">
        <f>SUM(C10:C13)</f>
        <v>501072447</v>
      </c>
    </row>
    <row r="12" spans="1:5" s="181" customFormat="1" ht="12" customHeight="1" x14ac:dyDescent="0.2">
      <c r="A12" s="180" t="s">
        <v>13</v>
      </c>
      <c r="B12" s="18" t="s">
        <v>14</v>
      </c>
      <c r="C12" s="16">
        <v>195159831</v>
      </c>
    </row>
    <row r="13" spans="1:5" s="181" customFormat="1" ht="12" customHeight="1" x14ac:dyDescent="0.2">
      <c r="A13" s="180" t="s">
        <v>15</v>
      </c>
      <c r="B13" s="18" t="s">
        <v>16</v>
      </c>
      <c r="C13" s="16">
        <v>9988396</v>
      </c>
    </row>
    <row r="14" spans="1:5" s="181" customFormat="1" ht="12" customHeight="1" x14ac:dyDescent="0.2">
      <c r="A14" s="180" t="s">
        <v>17</v>
      </c>
      <c r="B14" s="18" t="s">
        <v>374</v>
      </c>
      <c r="C14" s="16">
        <v>34039187</v>
      </c>
    </row>
    <row r="15" spans="1:5" s="179" customFormat="1" ht="12" customHeight="1" thickBot="1" x14ac:dyDescent="0.25">
      <c r="A15" s="183" t="s">
        <v>19</v>
      </c>
      <c r="B15" s="23" t="s">
        <v>20</v>
      </c>
      <c r="C15" s="16">
        <v>711000</v>
      </c>
    </row>
    <row r="16" spans="1:5" s="179" customFormat="1" ht="12" customHeight="1" thickBot="1" x14ac:dyDescent="0.3">
      <c r="A16" s="43" t="s">
        <v>21</v>
      </c>
      <c r="B16" s="22" t="s">
        <v>22</v>
      </c>
      <c r="C16" s="12">
        <v>276101550</v>
      </c>
    </row>
    <row r="17" spans="1:3" s="179" customFormat="1" ht="12" customHeight="1" x14ac:dyDescent="0.2">
      <c r="A17" s="178" t="s">
        <v>23</v>
      </c>
      <c r="B17" s="15" t="s">
        <v>24</v>
      </c>
      <c r="C17" s="16">
        <v>0</v>
      </c>
    </row>
    <row r="18" spans="1:3" s="179" customFormat="1" ht="12" customHeight="1" x14ac:dyDescent="0.2">
      <c r="A18" s="180" t="s">
        <v>25</v>
      </c>
      <c r="B18" s="18" t="s">
        <v>26</v>
      </c>
      <c r="C18" s="16">
        <v>0</v>
      </c>
    </row>
    <row r="19" spans="1:3" s="179" customFormat="1" ht="12" customHeight="1" x14ac:dyDescent="0.2">
      <c r="A19" s="180" t="s">
        <v>27</v>
      </c>
      <c r="B19" s="18" t="s">
        <v>28</v>
      </c>
      <c r="C19" s="16">
        <v>0</v>
      </c>
    </row>
    <row r="20" spans="1:3" s="179" customFormat="1" ht="12" customHeight="1" x14ac:dyDescent="0.2">
      <c r="A20" s="180" t="s">
        <v>29</v>
      </c>
      <c r="B20" s="18" t="s">
        <v>30</v>
      </c>
      <c r="C20" s="16">
        <v>0</v>
      </c>
    </row>
    <row r="21" spans="1:3" s="179" customFormat="1" ht="12" customHeight="1" x14ac:dyDescent="0.2">
      <c r="A21" s="180" t="s">
        <v>31</v>
      </c>
      <c r="B21" s="18" t="s">
        <v>32</v>
      </c>
      <c r="C21" s="16">
        <v>276101550</v>
      </c>
    </row>
    <row r="22" spans="1:3" s="181" customFormat="1" ht="12" customHeight="1" thickBot="1" x14ac:dyDescent="0.25">
      <c r="A22" s="183" t="s">
        <v>33</v>
      </c>
      <c r="B22" s="23" t="s">
        <v>34</v>
      </c>
      <c r="C22" s="16">
        <v>21983094</v>
      </c>
    </row>
    <row r="23" spans="1:3" s="181" customFormat="1" ht="12" customHeight="1" thickBot="1" x14ac:dyDescent="0.3">
      <c r="A23" s="43" t="s">
        <v>35</v>
      </c>
      <c r="B23" s="11" t="s">
        <v>36</v>
      </c>
      <c r="C23" s="12">
        <v>240622060</v>
      </c>
    </row>
    <row r="24" spans="1:3" s="181" customFormat="1" ht="12" customHeight="1" x14ac:dyDescent="0.2">
      <c r="A24" s="178" t="s">
        <v>37</v>
      </c>
      <c r="B24" s="15" t="s">
        <v>38</v>
      </c>
      <c r="C24" s="16">
        <v>161000</v>
      </c>
    </row>
    <row r="25" spans="1:3" s="179" customFormat="1" ht="12" customHeight="1" x14ac:dyDescent="0.2">
      <c r="A25" s="180" t="s">
        <v>39</v>
      </c>
      <c r="B25" s="18" t="s">
        <v>40</v>
      </c>
      <c r="C25" s="16">
        <v>0</v>
      </c>
    </row>
    <row r="26" spans="1:3" s="181" customFormat="1" ht="12" customHeight="1" x14ac:dyDescent="0.2">
      <c r="A26" s="180" t="s">
        <v>41</v>
      </c>
      <c r="B26" s="18" t="s">
        <v>42</v>
      </c>
      <c r="C26" s="16">
        <v>0</v>
      </c>
    </row>
    <row r="27" spans="1:3" s="181" customFormat="1" ht="12" customHeight="1" x14ac:dyDescent="0.2">
      <c r="A27" s="180" t="s">
        <v>43</v>
      </c>
      <c r="B27" s="18" t="s">
        <v>44</v>
      </c>
      <c r="C27" s="16">
        <v>0</v>
      </c>
    </row>
    <row r="28" spans="1:3" s="181" customFormat="1" ht="12" customHeight="1" x14ac:dyDescent="0.2">
      <c r="A28" s="180" t="s">
        <v>45</v>
      </c>
      <c r="B28" s="18" t="s">
        <v>46</v>
      </c>
      <c r="C28" s="16">
        <v>240461060</v>
      </c>
    </row>
    <row r="29" spans="1:3" s="181" customFormat="1" ht="12" customHeight="1" thickBot="1" x14ac:dyDescent="0.25">
      <c r="A29" s="183" t="s">
        <v>47</v>
      </c>
      <c r="B29" s="23" t="s">
        <v>48</v>
      </c>
      <c r="C29" s="16">
        <v>236953279</v>
      </c>
    </row>
    <row r="30" spans="1:3" s="181" customFormat="1" ht="12" customHeight="1" thickBot="1" x14ac:dyDescent="0.3">
      <c r="A30" s="43" t="s">
        <v>49</v>
      </c>
      <c r="B30" s="11" t="s">
        <v>271</v>
      </c>
      <c r="C30" s="24">
        <v>108425000</v>
      </c>
    </row>
    <row r="31" spans="1:3" s="181" customFormat="1" ht="12" customHeight="1" x14ac:dyDescent="0.2">
      <c r="A31" s="178" t="s">
        <v>51</v>
      </c>
      <c r="B31" s="15" t="s">
        <v>52</v>
      </c>
      <c r="C31" s="184">
        <v>0</v>
      </c>
    </row>
    <row r="32" spans="1:3" s="181" customFormat="1" ht="12" customHeight="1" x14ac:dyDescent="0.2">
      <c r="A32" s="180" t="s">
        <v>53</v>
      </c>
      <c r="B32" s="18" t="s">
        <v>54</v>
      </c>
      <c r="C32" s="184">
        <v>15000</v>
      </c>
    </row>
    <row r="33" spans="1:3" s="181" customFormat="1" ht="12" customHeight="1" x14ac:dyDescent="0.2">
      <c r="A33" s="180" t="s">
        <v>55</v>
      </c>
      <c r="B33" s="18" t="s">
        <v>56</v>
      </c>
      <c r="C33" s="184">
        <v>14000000</v>
      </c>
    </row>
    <row r="34" spans="1:3" s="181" customFormat="1" ht="12" customHeight="1" x14ac:dyDescent="0.2">
      <c r="A34" s="180" t="s">
        <v>57</v>
      </c>
      <c r="B34" s="18" t="s">
        <v>58</v>
      </c>
      <c r="C34" s="184">
        <v>80000000</v>
      </c>
    </row>
    <row r="35" spans="1:3" s="181" customFormat="1" ht="12" customHeight="1" x14ac:dyDescent="0.2">
      <c r="A35" s="180" t="s">
        <v>59</v>
      </c>
      <c r="B35" s="18" t="s">
        <v>60</v>
      </c>
      <c r="C35" s="184">
        <v>10000</v>
      </c>
    </row>
    <row r="36" spans="1:3" s="181" customFormat="1" ht="12" customHeight="1" x14ac:dyDescent="0.2">
      <c r="A36" s="180" t="s">
        <v>61</v>
      </c>
      <c r="B36" s="18" t="s">
        <v>62</v>
      </c>
      <c r="C36" s="184">
        <v>13000000</v>
      </c>
    </row>
    <row r="37" spans="1:3" s="181" customFormat="1" ht="12" customHeight="1" x14ac:dyDescent="0.2">
      <c r="A37" s="183" t="s">
        <v>63</v>
      </c>
      <c r="B37" s="18" t="s">
        <v>64</v>
      </c>
      <c r="C37" s="184">
        <v>0</v>
      </c>
    </row>
    <row r="38" spans="1:3" s="181" customFormat="1" ht="12" customHeight="1" thickBot="1" x14ac:dyDescent="0.25">
      <c r="A38" s="183" t="s">
        <v>65</v>
      </c>
      <c r="B38" s="25" t="s">
        <v>66</v>
      </c>
      <c r="C38" s="184">
        <v>1400000</v>
      </c>
    </row>
    <row r="39" spans="1:3" s="181" customFormat="1" ht="12" customHeight="1" thickBot="1" x14ac:dyDescent="0.3">
      <c r="A39" s="43" t="s">
        <v>67</v>
      </c>
      <c r="B39" s="11" t="s">
        <v>68</v>
      </c>
      <c r="C39" s="12">
        <v>23142729</v>
      </c>
    </row>
    <row r="40" spans="1:3" s="181" customFormat="1" ht="12" customHeight="1" x14ac:dyDescent="0.2">
      <c r="A40" s="178" t="s">
        <v>69</v>
      </c>
      <c r="B40" s="15" t="s">
        <v>70</v>
      </c>
      <c r="C40" s="16">
        <v>0</v>
      </c>
    </row>
    <row r="41" spans="1:3" s="181" customFormat="1" ht="12" customHeight="1" x14ac:dyDescent="0.2">
      <c r="A41" s="180" t="s">
        <v>71</v>
      </c>
      <c r="B41" s="18" t="s">
        <v>72</v>
      </c>
      <c r="C41" s="16">
        <v>10681980</v>
      </c>
    </row>
    <row r="42" spans="1:3" s="181" customFormat="1" ht="12" customHeight="1" x14ac:dyDescent="0.2">
      <c r="A42" s="180" t="s">
        <v>73</v>
      </c>
      <c r="B42" s="18" t="s">
        <v>74</v>
      </c>
      <c r="C42" s="16">
        <v>2800000</v>
      </c>
    </row>
    <row r="43" spans="1:3" s="181" customFormat="1" ht="12" customHeight="1" x14ac:dyDescent="0.2">
      <c r="A43" s="180" t="s">
        <v>75</v>
      </c>
      <c r="B43" s="18" t="s">
        <v>76</v>
      </c>
      <c r="C43" s="16">
        <v>0</v>
      </c>
    </row>
    <row r="44" spans="1:3" s="181" customFormat="1" ht="12" customHeight="1" x14ac:dyDescent="0.2">
      <c r="A44" s="180" t="s">
        <v>77</v>
      </c>
      <c r="B44" s="18" t="s">
        <v>78</v>
      </c>
      <c r="C44" s="16">
        <v>0</v>
      </c>
    </row>
    <row r="45" spans="1:3" s="181" customFormat="1" ht="12" customHeight="1" x14ac:dyDescent="0.2">
      <c r="A45" s="180" t="s">
        <v>79</v>
      </c>
      <c r="B45" s="18" t="s">
        <v>80</v>
      </c>
      <c r="C45" s="16">
        <v>3141020</v>
      </c>
    </row>
    <row r="46" spans="1:3" s="181" customFormat="1" ht="12" customHeight="1" x14ac:dyDescent="0.2">
      <c r="A46" s="180" t="s">
        <v>81</v>
      </c>
      <c r="B46" s="18" t="s">
        <v>82</v>
      </c>
      <c r="C46" s="16">
        <v>3500000</v>
      </c>
    </row>
    <row r="47" spans="1:3" s="181" customFormat="1" ht="12" customHeight="1" x14ac:dyDescent="0.2">
      <c r="A47" s="180" t="s">
        <v>83</v>
      </c>
      <c r="B47" s="18" t="s">
        <v>84</v>
      </c>
      <c r="C47" s="16">
        <v>0</v>
      </c>
    </row>
    <row r="48" spans="1:3" s="181" customFormat="1" ht="12" customHeight="1" x14ac:dyDescent="0.2">
      <c r="A48" s="180" t="s">
        <v>85</v>
      </c>
      <c r="B48" s="18" t="s">
        <v>86</v>
      </c>
      <c r="C48" s="16">
        <v>0</v>
      </c>
    </row>
    <row r="49" spans="1:3" s="181" customFormat="1" ht="12" customHeight="1" x14ac:dyDescent="0.2">
      <c r="A49" s="183" t="s">
        <v>87</v>
      </c>
      <c r="B49" s="23" t="s">
        <v>88</v>
      </c>
      <c r="C49" s="16">
        <v>390400</v>
      </c>
    </row>
    <row r="50" spans="1:3" s="181" customFormat="1" ht="12" customHeight="1" thickBot="1" x14ac:dyDescent="0.25">
      <c r="A50" s="183" t="s">
        <v>89</v>
      </c>
      <c r="B50" s="23" t="s">
        <v>90</v>
      </c>
      <c r="C50" s="16">
        <v>2629329</v>
      </c>
    </row>
    <row r="51" spans="1:3" s="181" customFormat="1" ht="12" customHeight="1" thickBot="1" x14ac:dyDescent="0.3">
      <c r="A51" s="43" t="s">
        <v>91</v>
      </c>
      <c r="B51" s="11" t="s">
        <v>92</v>
      </c>
      <c r="C51" s="12">
        <v>68302000</v>
      </c>
    </row>
    <row r="52" spans="1:3" s="181" customFormat="1" ht="12" customHeight="1" x14ac:dyDescent="0.2">
      <c r="A52" s="178" t="s">
        <v>93</v>
      </c>
      <c r="B52" s="15" t="s">
        <v>94</v>
      </c>
      <c r="C52" s="26">
        <v>0</v>
      </c>
    </row>
    <row r="53" spans="1:3" s="181" customFormat="1" ht="12" customHeight="1" x14ac:dyDescent="0.2">
      <c r="A53" s="180" t="s">
        <v>95</v>
      </c>
      <c r="B53" s="18" t="s">
        <v>96</v>
      </c>
      <c r="C53" s="26">
        <v>68302000</v>
      </c>
    </row>
    <row r="54" spans="1:3" s="181" customFormat="1" ht="12" customHeight="1" x14ac:dyDescent="0.2">
      <c r="A54" s="180" t="s">
        <v>97</v>
      </c>
      <c r="B54" s="18" t="s">
        <v>98</v>
      </c>
      <c r="C54" s="26">
        <v>0</v>
      </c>
    </row>
    <row r="55" spans="1:3" s="181" customFormat="1" ht="12" customHeight="1" x14ac:dyDescent="0.2">
      <c r="A55" s="180" t="s">
        <v>99</v>
      </c>
      <c r="B55" s="18" t="s">
        <v>100</v>
      </c>
      <c r="C55" s="26">
        <v>0</v>
      </c>
    </row>
    <row r="56" spans="1:3" s="181" customFormat="1" ht="12" customHeight="1" thickBot="1" x14ac:dyDescent="0.25">
      <c r="A56" s="183" t="s">
        <v>101</v>
      </c>
      <c r="B56" s="23" t="s">
        <v>102</v>
      </c>
      <c r="C56" s="26">
        <v>0</v>
      </c>
    </row>
    <row r="57" spans="1:3" s="181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3" s="181" customFormat="1" ht="12" customHeight="1" x14ac:dyDescent="0.2">
      <c r="A58" s="178" t="s">
        <v>105</v>
      </c>
      <c r="B58" s="15" t="s">
        <v>106</v>
      </c>
      <c r="C58" s="16">
        <v>0</v>
      </c>
    </row>
    <row r="59" spans="1:3" s="181" customFormat="1" ht="12" customHeight="1" x14ac:dyDescent="0.2">
      <c r="A59" s="180" t="s">
        <v>107</v>
      </c>
      <c r="B59" s="18" t="s">
        <v>108</v>
      </c>
      <c r="C59" s="16">
        <v>0</v>
      </c>
    </row>
    <row r="60" spans="1:3" s="181" customFormat="1" ht="12" customHeight="1" x14ac:dyDescent="0.2">
      <c r="A60" s="180" t="s">
        <v>109</v>
      </c>
      <c r="B60" s="18" t="s">
        <v>110</v>
      </c>
      <c r="C60" s="16">
        <v>0</v>
      </c>
    </row>
    <row r="61" spans="1:3" s="181" customFormat="1" ht="12" customHeight="1" thickBot="1" x14ac:dyDescent="0.25">
      <c r="A61" s="183" t="s">
        <v>111</v>
      </c>
      <c r="B61" s="23" t="s">
        <v>112</v>
      </c>
      <c r="C61" s="16">
        <v>0</v>
      </c>
    </row>
    <row r="62" spans="1:3" s="181" customFormat="1" ht="12" customHeight="1" thickBot="1" x14ac:dyDescent="0.3">
      <c r="A62" s="43" t="s">
        <v>113</v>
      </c>
      <c r="B62" s="22" t="s">
        <v>114</v>
      </c>
      <c r="C62" s="12">
        <v>1810000</v>
      </c>
    </row>
    <row r="63" spans="1:3" s="181" customFormat="1" ht="12" customHeight="1" x14ac:dyDescent="0.2">
      <c r="A63" s="178" t="s">
        <v>115</v>
      </c>
      <c r="B63" s="15" t="s">
        <v>116</v>
      </c>
      <c r="C63" s="27">
        <v>0</v>
      </c>
    </row>
    <row r="64" spans="1:3" s="181" customFormat="1" ht="12" customHeight="1" x14ac:dyDescent="0.2">
      <c r="A64" s="180" t="s">
        <v>117</v>
      </c>
      <c r="B64" s="18" t="s">
        <v>118</v>
      </c>
      <c r="C64" s="27">
        <v>1810000</v>
      </c>
    </row>
    <row r="65" spans="1:3" s="181" customFormat="1" ht="12" customHeight="1" x14ac:dyDescent="0.2">
      <c r="A65" s="180" t="s">
        <v>119</v>
      </c>
      <c r="B65" s="18" t="s">
        <v>120</v>
      </c>
      <c r="C65" s="27">
        <v>0</v>
      </c>
    </row>
    <row r="66" spans="1:3" s="181" customFormat="1" ht="12" customHeight="1" thickBot="1" x14ac:dyDescent="0.25">
      <c r="A66" s="183" t="s">
        <v>121</v>
      </c>
      <c r="B66" s="23" t="s">
        <v>122</v>
      </c>
      <c r="C66" s="27">
        <v>0</v>
      </c>
    </row>
    <row r="67" spans="1:3" s="181" customFormat="1" ht="12" customHeight="1" thickBot="1" x14ac:dyDescent="0.3">
      <c r="A67" s="43" t="s">
        <v>260</v>
      </c>
      <c r="B67" s="11" t="s">
        <v>124</v>
      </c>
      <c r="C67" s="24">
        <v>1254225973</v>
      </c>
    </row>
    <row r="68" spans="1:3" s="181" customFormat="1" ht="12" customHeight="1" thickBot="1" x14ac:dyDescent="0.2">
      <c r="A68" s="185" t="s">
        <v>375</v>
      </c>
      <c r="B68" s="22" t="s">
        <v>126</v>
      </c>
      <c r="C68" s="12">
        <v>16400000</v>
      </c>
    </row>
    <row r="69" spans="1:3" s="181" customFormat="1" ht="12" customHeight="1" x14ac:dyDescent="0.2">
      <c r="A69" s="178" t="s">
        <v>127</v>
      </c>
      <c r="B69" s="15" t="s">
        <v>128</v>
      </c>
      <c r="C69" s="27">
        <v>16400000</v>
      </c>
    </row>
    <row r="70" spans="1:3" s="181" customFormat="1" ht="12" customHeight="1" x14ac:dyDescent="0.2">
      <c r="A70" s="180" t="s">
        <v>129</v>
      </c>
      <c r="B70" s="18" t="s">
        <v>130</v>
      </c>
      <c r="C70" s="27">
        <v>0</v>
      </c>
    </row>
    <row r="71" spans="1:3" s="181" customFormat="1" ht="12" customHeight="1" thickBot="1" x14ac:dyDescent="0.25">
      <c r="A71" s="183" t="s">
        <v>131</v>
      </c>
      <c r="B71" s="186" t="s">
        <v>376</v>
      </c>
      <c r="C71" s="27">
        <v>0</v>
      </c>
    </row>
    <row r="72" spans="1:3" s="181" customFormat="1" ht="12" customHeight="1" thickBot="1" x14ac:dyDescent="0.2">
      <c r="A72" s="185" t="s">
        <v>133</v>
      </c>
      <c r="B72" s="22" t="s">
        <v>134</v>
      </c>
      <c r="C72" s="12">
        <v>0</v>
      </c>
    </row>
    <row r="73" spans="1:3" s="181" customFormat="1" ht="12" customHeight="1" x14ac:dyDescent="0.2">
      <c r="A73" s="178" t="s">
        <v>135</v>
      </c>
      <c r="B73" s="15" t="s">
        <v>136</v>
      </c>
      <c r="C73" s="27">
        <v>0</v>
      </c>
    </row>
    <row r="74" spans="1:3" s="181" customFormat="1" ht="12" customHeight="1" x14ac:dyDescent="0.2">
      <c r="A74" s="180" t="s">
        <v>137</v>
      </c>
      <c r="B74" s="18" t="s">
        <v>138</v>
      </c>
      <c r="C74" s="27">
        <v>0</v>
      </c>
    </row>
    <row r="75" spans="1:3" s="181" customFormat="1" ht="12" customHeight="1" x14ac:dyDescent="0.2">
      <c r="A75" s="180" t="s">
        <v>139</v>
      </c>
      <c r="B75" s="18" t="s">
        <v>140</v>
      </c>
      <c r="C75" s="27">
        <v>0</v>
      </c>
    </row>
    <row r="76" spans="1:3" s="181" customFormat="1" ht="12" customHeight="1" thickBot="1" x14ac:dyDescent="0.25">
      <c r="A76" s="183" t="s">
        <v>141</v>
      </c>
      <c r="B76" s="23" t="s">
        <v>142</v>
      </c>
      <c r="C76" s="27">
        <v>0</v>
      </c>
    </row>
    <row r="77" spans="1:3" s="181" customFormat="1" ht="12" customHeight="1" thickBot="1" x14ac:dyDescent="0.2">
      <c r="A77" s="185" t="s">
        <v>143</v>
      </c>
      <c r="B77" s="22" t="s">
        <v>144</v>
      </c>
      <c r="C77" s="12">
        <v>749439483</v>
      </c>
    </row>
    <row r="78" spans="1:3" s="181" customFormat="1" ht="12" customHeight="1" x14ac:dyDescent="0.2">
      <c r="A78" s="178" t="s">
        <v>145</v>
      </c>
      <c r="B78" s="15" t="s">
        <v>146</v>
      </c>
      <c r="C78" s="27">
        <v>749439483</v>
      </c>
    </row>
    <row r="79" spans="1:3" s="181" customFormat="1" ht="12" customHeight="1" thickBot="1" x14ac:dyDescent="0.25">
      <c r="A79" s="183" t="s">
        <v>147</v>
      </c>
      <c r="B79" s="23" t="s">
        <v>148</v>
      </c>
      <c r="C79" s="27">
        <v>0</v>
      </c>
    </row>
    <row r="80" spans="1:3" s="179" customFormat="1" ht="12" customHeight="1" thickBot="1" x14ac:dyDescent="0.2">
      <c r="A80" s="185" t="s">
        <v>149</v>
      </c>
      <c r="B80" s="22" t="s">
        <v>150</v>
      </c>
      <c r="C80" s="12">
        <v>0</v>
      </c>
    </row>
    <row r="81" spans="1:3" s="181" customFormat="1" ht="12" customHeight="1" x14ac:dyDescent="0.2">
      <c r="A81" s="178" t="s">
        <v>151</v>
      </c>
      <c r="B81" s="15" t="s">
        <v>152</v>
      </c>
      <c r="C81" s="27">
        <v>0</v>
      </c>
    </row>
    <row r="82" spans="1:3" s="181" customFormat="1" ht="12" customHeight="1" x14ac:dyDescent="0.2">
      <c r="A82" s="180" t="s">
        <v>153</v>
      </c>
      <c r="B82" s="18" t="s">
        <v>154</v>
      </c>
      <c r="C82" s="27">
        <v>0</v>
      </c>
    </row>
    <row r="83" spans="1:3" s="181" customFormat="1" ht="12" customHeight="1" thickBot="1" x14ac:dyDescent="0.25">
      <c r="A83" s="183" t="s">
        <v>155</v>
      </c>
      <c r="B83" s="23" t="s">
        <v>156</v>
      </c>
      <c r="C83" s="27">
        <v>0</v>
      </c>
    </row>
    <row r="84" spans="1:3" s="181" customFormat="1" ht="12" customHeight="1" thickBot="1" x14ac:dyDescent="0.2">
      <c r="A84" s="185" t="s">
        <v>157</v>
      </c>
      <c r="B84" s="22" t="s">
        <v>158</v>
      </c>
      <c r="C84" s="12">
        <v>0</v>
      </c>
    </row>
    <row r="85" spans="1:3" s="181" customFormat="1" ht="12" customHeight="1" x14ac:dyDescent="0.2">
      <c r="A85" s="187" t="s">
        <v>159</v>
      </c>
      <c r="B85" s="15" t="s">
        <v>160</v>
      </c>
      <c r="C85" s="27">
        <v>0</v>
      </c>
    </row>
    <row r="86" spans="1:3" s="181" customFormat="1" ht="12" customHeight="1" x14ac:dyDescent="0.2">
      <c r="A86" s="188" t="s">
        <v>161</v>
      </c>
      <c r="B86" s="18" t="s">
        <v>162</v>
      </c>
      <c r="C86" s="27">
        <v>0</v>
      </c>
    </row>
    <row r="87" spans="1:3" s="181" customFormat="1" ht="12" customHeight="1" x14ac:dyDescent="0.2">
      <c r="A87" s="188" t="s">
        <v>163</v>
      </c>
      <c r="B87" s="18" t="s">
        <v>164</v>
      </c>
      <c r="C87" s="27">
        <v>0</v>
      </c>
    </row>
    <row r="88" spans="1:3" s="179" customFormat="1" ht="12" customHeight="1" thickBot="1" x14ac:dyDescent="0.25">
      <c r="A88" s="189" t="s">
        <v>165</v>
      </c>
      <c r="B88" s="23" t="s">
        <v>166</v>
      </c>
      <c r="C88" s="27">
        <v>0</v>
      </c>
    </row>
    <row r="89" spans="1:3" s="179" customFormat="1" ht="12" customHeight="1" thickBot="1" x14ac:dyDescent="0.2">
      <c r="A89" s="185" t="s">
        <v>167</v>
      </c>
      <c r="B89" s="22" t="s">
        <v>168</v>
      </c>
      <c r="C89" s="34"/>
    </row>
    <row r="90" spans="1:3" s="179" customFormat="1" ht="12" customHeight="1" thickBot="1" x14ac:dyDescent="0.2">
      <c r="A90" s="185" t="s">
        <v>377</v>
      </c>
      <c r="B90" s="22" t="s">
        <v>170</v>
      </c>
      <c r="C90" s="34"/>
    </row>
    <row r="91" spans="1:3" s="179" customFormat="1" ht="12" customHeight="1" thickBot="1" x14ac:dyDescent="0.2">
      <c r="A91" s="185" t="s">
        <v>378</v>
      </c>
      <c r="B91" s="35" t="s">
        <v>172</v>
      </c>
      <c r="C91" s="24">
        <v>765839483</v>
      </c>
    </row>
    <row r="92" spans="1:3" s="179" customFormat="1" ht="12" customHeight="1" thickBot="1" x14ac:dyDescent="0.2">
      <c r="A92" s="190" t="s">
        <v>379</v>
      </c>
      <c r="B92" s="37" t="s">
        <v>380</v>
      </c>
      <c r="C92" s="24">
        <v>2020065456</v>
      </c>
    </row>
    <row r="93" spans="1:3" s="181" customFormat="1" ht="15" customHeight="1" thickBot="1" x14ac:dyDescent="0.3">
      <c r="A93" s="191"/>
      <c r="B93" s="192"/>
      <c r="C93" s="193"/>
    </row>
    <row r="94" spans="1:3" s="174" customFormat="1" ht="16.5" customHeight="1" thickBot="1" x14ac:dyDescent="0.3">
      <c r="A94" s="194"/>
      <c r="B94" s="195" t="s">
        <v>275</v>
      </c>
      <c r="C94" s="196"/>
    </row>
    <row r="95" spans="1:3" s="197" customFormat="1" ht="12" customHeight="1" thickBot="1" x14ac:dyDescent="0.3">
      <c r="A95" s="6" t="s">
        <v>7</v>
      </c>
      <c r="B95" s="47" t="s">
        <v>381</v>
      </c>
      <c r="C95" s="48">
        <v>705766896</v>
      </c>
    </row>
    <row r="96" spans="1:3" ht="12" customHeight="1" x14ac:dyDescent="0.25">
      <c r="A96" s="198" t="s">
        <v>9</v>
      </c>
      <c r="B96" s="50" t="s">
        <v>179</v>
      </c>
      <c r="C96" s="51">
        <v>233605742</v>
      </c>
    </row>
    <row r="97" spans="1:5" ht="12" customHeight="1" x14ac:dyDescent="0.25">
      <c r="A97" s="180" t="s">
        <v>11</v>
      </c>
      <c r="B97" s="52" t="s">
        <v>180</v>
      </c>
      <c r="C97" s="53">
        <v>31247666</v>
      </c>
    </row>
    <row r="98" spans="1:5" ht="12" customHeight="1" x14ac:dyDescent="0.25">
      <c r="A98" s="180" t="s">
        <v>13</v>
      </c>
      <c r="B98" s="52" t="s">
        <v>181</v>
      </c>
      <c r="C98" s="53">
        <v>301096689</v>
      </c>
    </row>
    <row r="99" spans="1:5" ht="12" customHeight="1" x14ac:dyDescent="0.25">
      <c r="A99" s="180"/>
      <c r="B99" s="199" t="s">
        <v>382</v>
      </c>
      <c r="C99" s="54">
        <v>2200000</v>
      </c>
    </row>
    <row r="100" spans="1:5" ht="12" customHeight="1" x14ac:dyDescent="0.25">
      <c r="A100" s="180" t="s">
        <v>15</v>
      </c>
      <c r="B100" s="55" t="s">
        <v>182</v>
      </c>
      <c r="C100" s="53">
        <v>21950000</v>
      </c>
    </row>
    <row r="101" spans="1:5" ht="12" customHeight="1" x14ac:dyDescent="0.25">
      <c r="A101" s="180" t="s">
        <v>183</v>
      </c>
      <c r="B101" s="56" t="s">
        <v>184</v>
      </c>
      <c r="C101" s="54">
        <v>26959557</v>
      </c>
    </row>
    <row r="102" spans="1:5" ht="12" customHeight="1" x14ac:dyDescent="0.25">
      <c r="A102" s="180" t="s">
        <v>19</v>
      </c>
      <c r="B102" s="52" t="s">
        <v>383</v>
      </c>
      <c r="C102" s="53">
        <v>129557</v>
      </c>
    </row>
    <row r="103" spans="1:5" ht="12" customHeight="1" x14ac:dyDescent="0.2">
      <c r="A103" s="180" t="s">
        <v>186</v>
      </c>
      <c r="B103" s="59" t="s">
        <v>187</v>
      </c>
      <c r="C103" s="54">
        <v>0</v>
      </c>
    </row>
    <row r="104" spans="1:5" ht="12" customHeight="1" x14ac:dyDescent="0.2">
      <c r="A104" s="180" t="s">
        <v>188</v>
      </c>
      <c r="B104" s="59" t="s">
        <v>189</v>
      </c>
      <c r="C104" s="53">
        <v>0</v>
      </c>
    </row>
    <row r="105" spans="1:5" ht="12" customHeight="1" x14ac:dyDescent="0.2">
      <c r="A105" s="180" t="s">
        <v>190</v>
      </c>
      <c r="B105" s="59" t="s">
        <v>191</v>
      </c>
      <c r="C105" s="54">
        <v>0</v>
      </c>
    </row>
    <row r="106" spans="1:5" ht="12" customHeight="1" x14ac:dyDescent="0.25">
      <c r="A106" s="180" t="s">
        <v>192</v>
      </c>
      <c r="B106" s="60" t="s">
        <v>193</v>
      </c>
      <c r="C106" s="53">
        <v>0</v>
      </c>
    </row>
    <row r="107" spans="1:5" ht="12" customHeight="1" x14ac:dyDescent="0.25">
      <c r="A107" s="180" t="s">
        <v>194</v>
      </c>
      <c r="B107" s="60" t="s">
        <v>195</v>
      </c>
      <c r="C107" s="54">
        <v>0</v>
      </c>
    </row>
    <row r="108" spans="1:5" ht="12" customHeight="1" x14ac:dyDescent="0.2">
      <c r="A108" s="180" t="s">
        <v>196</v>
      </c>
      <c r="B108" s="59" t="s">
        <v>197</v>
      </c>
      <c r="C108" s="53">
        <v>1600000</v>
      </c>
    </row>
    <row r="109" spans="1:5" ht="12" customHeight="1" x14ac:dyDescent="0.2">
      <c r="A109" s="180" t="s">
        <v>198</v>
      </c>
      <c r="B109" s="59" t="s">
        <v>199</v>
      </c>
      <c r="C109" s="53">
        <v>0</v>
      </c>
    </row>
    <row r="110" spans="1:5" ht="12" customHeight="1" x14ac:dyDescent="0.25">
      <c r="A110" s="180" t="s">
        <v>200</v>
      </c>
      <c r="B110" s="60" t="s">
        <v>201</v>
      </c>
      <c r="C110" s="53">
        <v>0</v>
      </c>
      <c r="E110" s="149">
        <f>C158-C92</f>
        <v>0</v>
      </c>
    </row>
    <row r="111" spans="1:5" ht="12" customHeight="1" x14ac:dyDescent="0.25">
      <c r="A111" s="200" t="s">
        <v>202</v>
      </c>
      <c r="B111" s="58" t="s">
        <v>203</v>
      </c>
      <c r="C111" s="53">
        <v>0</v>
      </c>
    </row>
    <row r="112" spans="1:5" ht="12" customHeight="1" x14ac:dyDescent="0.25">
      <c r="A112" s="180" t="s">
        <v>204</v>
      </c>
      <c r="B112" s="58" t="s">
        <v>205</v>
      </c>
      <c r="C112" s="53">
        <v>0</v>
      </c>
    </row>
    <row r="113" spans="1:3" ht="12" customHeight="1" x14ac:dyDescent="0.25">
      <c r="A113" s="180" t="s">
        <v>206</v>
      </c>
      <c r="B113" s="60" t="s">
        <v>207</v>
      </c>
      <c r="C113" s="53">
        <v>25230000</v>
      </c>
    </row>
    <row r="114" spans="1:3" ht="12" customHeight="1" x14ac:dyDescent="0.25">
      <c r="A114" s="180" t="s">
        <v>208</v>
      </c>
      <c r="B114" s="55" t="s">
        <v>209</v>
      </c>
      <c r="C114" s="53">
        <v>90907242</v>
      </c>
    </row>
    <row r="115" spans="1:3" ht="12" customHeight="1" x14ac:dyDescent="0.25">
      <c r="A115" s="183" t="s">
        <v>210</v>
      </c>
      <c r="B115" s="52" t="s">
        <v>384</v>
      </c>
      <c r="C115" s="53">
        <v>0</v>
      </c>
    </row>
    <row r="116" spans="1:3" ht="12" customHeight="1" thickBot="1" x14ac:dyDescent="0.3">
      <c r="A116" s="201" t="s">
        <v>212</v>
      </c>
      <c r="B116" s="202" t="s">
        <v>385</v>
      </c>
      <c r="C116" s="16">
        <v>90907242</v>
      </c>
    </row>
    <row r="117" spans="1:3" ht="12" customHeight="1" thickBot="1" x14ac:dyDescent="0.3">
      <c r="A117" s="43" t="s">
        <v>21</v>
      </c>
      <c r="B117" s="63" t="s">
        <v>214</v>
      </c>
      <c r="C117" s="12">
        <v>787408489</v>
      </c>
    </row>
    <row r="118" spans="1:3" ht="12" customHeight="1" x14ac:dyDescent="0.25">
      <c r="A118" s="178" t="s">
        <v>23</v>
      </c>
      <c r="B118" s="52" t="s">
        <v>215</v>
      </c>
      <c r="C118" s="16">
        <v>768553138</v>
      </c>
    </row>
    <row r="119" spans="1:3" ht="12" customHeight="1" x14ac:dyDescent="0.25">
      <c r="A119" s="178" t="s">
        <v>25</v>
      </c>
      <c r="B119" s="64" t="s">
        <v>216</v>
      </c>
      <c r="C119" s="16">
        <v>0</v>
      </c>
    </row>
    <row r="120" spans="1:3" ht="12" customHeight="1" x14ac:dyDescent="0.25">
      <c r="A120" s="178" t="s">
        <v>27</v>
      </c>
      <c r="B120" s="64" t="s">
        <v>217</v>
      </c>
      <c r="C120" s="16">
        <v>14786302</v>
      </c>
    </row>
    <row r="121" spans="1:3" ht="12" customHeight="1" x14ac:dyDescent="0.25">
      <c r="A121" s="178" t="s">
        <v>29</v>
      </c>
      <c r="B121" s="64" t="s">
        <v>218</v>
      </c>
      <c r="C121" s="16">
        <v>0</v>
      </c>
    </row>
    <row r="122" spans="1:3" ht="12" customHeight="1" x14ac:dyDescent="0.25">
      <c r="A122" s="178" t="s">
        <v>31</v>
      </c>
      <c r="B122" s="21" t="s">
        <v>219</v>
      </c>
      <c r="C122" s="16">
        <v>4069049</v>
      </c>
    </row>
    <row r="123" spans="1:3" ht="12" customHeight="1" x14ac:dyDescent="0.25">
      <c r="A123" s="178" t="s">
        <v>33</v>
      </c>
      <c r="B123" s="19" t="s">
        <v>220</v>
      </c>
      <c r="C123" s="16">
        <v>0</v>
      </c>
    </row>
    <row r="124" spans="1:3" ht="12" customHeight="1" x14ac:dyDescent="0.25">
      <c r="A124" s="178" t="s">
        <v>221</v>
      </c>
      <c r="B124" s="66" t="s">
        <v>222</v>
      </c>
      <c r="C124" s="16">
        <v>0</v>
      </c>
    </row>
    <row r="125" spans="1:3" ht="12" customHeight="1" x14ac:dyDescent="0.25">
      <c r="A125" s="178" t="s">
        <v>223</v>
      </c>
      <c r="B125" s="60" t="s">
        <v>195</v>
      </c>
      <c r="C125" s="16">
        <v>0</v>
      </c>
    </row>
    <row r="126" spans="1:3" ht="12" customHeight="1" x14ac:dyDescent="0.25">
      <c r="A126" s="178" t="s">
        <v>224</v>
      </c>
      <c r="B126" s="60" t="s">
        <v>225</v>
      </c>
      <c r="C126" s="16">
        <v>0</v>
      </c>
    </row>
    <row r="127" spans="1:3" ht="12" customHeight="1" x14ac:dyDescent="0.25">
      <c r="A127" s="178" t="s">
        <v>226</v>
      </c>
      <c r="B127" s="60" t="s">
        <v>227</v>
      </c>
      <c r="C127" s="16">
        <v>0</v>
      </c>
    </row>
    <row r="128" spans="1:3" ht="12" customHeight="1" x14ac:dyDescent="0.25">
      <c r="A128" s="178" t="s">
        <v>228</v>
      </c>
      <c r="B128" s="60" t="s">
        <v>201</v>
      </c>
      <c r="C128" s="16">
        <v>0</v>
      </c>
    </row>
    <row r="129" spans="1:11" ht="12" customHeight="1" x14ac:dyDescent="0.25">
      <c r="A129" s="178" t="s">
        <v>229</v>
      </c>
      <c r="B129" s="60" t="s">
        <v>230</v>
      </c>
      <c r="C129" s="16">
        <v>0</v>
      </c>
    </row>
    <row r="130" spans="1:11" ht="12" customHeight="1" thickBot="1" x14ac:dyDescent="0.3">
      <c r="A130" s="200" t="s">
        <v>231</v>
      </c>
      <c r="B130" s="60" t="s">
        <v>232</v>
      </c>
      <c r="C130" s="16">
        <v>4069049</v>
      </c>
    </row>
    <row r="131" spans="1:11" ht="12" customHeight="1" thickBot="1" x14ac:dyDescent="0.3">
      <c r="A131" s="43" t="s">
        <v>35</v>
      </c>
      <c r="B131" s="68" t="s">
        <v>233</v>
      </c>
      <c r="C131" s="12">
        <v>1493175385</v>
      </c>
    </row>
    <row r="132" spans="1:11" ht="12" customHeight="1" thickBot="1" x14ac:dyDescent="0.3">
      <c r="A132" s="43" t="s">
        <v>234</v>
      </c>
      <c r="B132" s="68" t="s">
        <v>235</v>
      </c>
      <c r="C132" s="12">
        <v>4272000</v>
      </c>
    </row>
    <row r="133" spans="1:11" s="197" customFormat="1" ht="12" customHeight="1" x14ac:dyDescent="0.25">
      <c r="A133" s="178" t="s">
        <v>51</v>
      </c>
      <c r="B133" s="69" t="s">
        <v>386</v>
      </c>
      <c r="C133" s="65">
        <v>4272000</v>
      </c>
    </row>
    <row r="134" spans="1:11" ht="12" customHeight="1" x14ac:dyDescent="0.25">
      <c r="A134" s="178" t="s">
        <v>53</v>
      </c>
      <c r="B134" s="69" t="s">
        <v>237</v>
      </c>
      <c r="C134" s="65">
        <v>0</v>
      </c>
    </row>
    <row r="135" spans="1:11" ht="12" customHeight="1" thickBot="1" x14ac:dyDescent="0.3">
      <c r="A135" s="200" t="s">
        <v>55</v>
      </c>
      <c r="B135" s="70" t="s">
        <v>387</v>
      </c>
      <c r="C135" s="65">
        <v>0</v>
      </c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178" t="s">
        <v>69</v>
      </c>
      <c r="B137" s="69" t="s">
        <v>240</v>
      </c>
      <c r="C137" s="65">
        <v>0</v>
      </c>
    </row>
    <row r="138" spans="1:11" ht="12" customHeight="1" x14ac:dyDescent="0.25">
      <c r="A138" s="178" t="s">
        <v>71</v>
      </c>
      <c r="B138" s="69" t="s">
        <v>241</v>
      </c>
      <c r="C138" s="65">
        <v>0</v>
      </c>
    </row>
    <row r="139" spans="1:11" ht="12" customHeight="1" x14ac:dyDescent="0.25">
      <c r="A139" s="178" t="s">
        <v>73</v>
      </c>
      <c r="B139" s="69" t="s">
        <v>242</v>
      </c>
      <c r="C139" s="65">
        <v>0</v>
      </c>
    </row>
    <row r="140" spans="1:11" ht="12" customHeight="1" x14ac:dyDescent="0.25">
      <c r="A140" s="178" t="s">
        <v>75</v>
      </c>
      <c r="B140" s="69" t="s">
        <v>388</v>
      </c>
      <c r="C140" s="65">
        <v>0</v>
      </c>
    </row>
    <row r="141" spans="1:11" ht="12" customHeight="1" x14ac:dyDescent="0.25">
      <c r="A141" s="178" t="s">
        <v>77</v>
      </c>
      <c r="B141" s="69" t="s">
        <v>244</v>
      </c>
      <c r="C141" s="65">
        <v>0</v>
      </c>
    </row>
    <row r="142" spans="1:11" s="197" customFormat="1" ht="12" customHeight="1" thickBot="1" x14ac:dyDescent="0.3">
      <c r="A142" s="200" t="s">
        <v>79</v>
      </c>
      <c r="B142" s="70" t="s">
        <v>245</v>
      </c>
      <c r="C142" s="65">
        <v>0</v>
      </c>
    </row>
    <row r="143" spans="1:11" ht="12" customHeight="1" thickBot="1" x14ac:dyDescent="0.3">
      <c r="A143" s="43" t="s">
        <v>91</v>
      </c>
      <c r="B143" s="68" t="s">
        <v>389</v>
      </c>
      <c r="C143" s="24">
        <v>522618071</v>
      </c>
      <c r="K143" s="203"/>
    </row>
    <row r="144" spans="1:11" x14ac:dyDescent="0.25">
      <c r="A144" s="178" t="s">
        <v>93</v>
      </c>
      <c r="B144" s="69" t="s">
        <v>247</v>
      </c>
      <c r="C144" s="65">
        <v>0</v>
      </c>
    </row>
    <row r="145" spans="1:3" ht="12" customHeight="1" x14ac:dyDescent="0.25">
      <c r="A145" s="178" t="s">
        <v>95</v>
      </c>
      <c r="B145" s="69" t="s">
        <v>248</v>
      </c>
      <c r="C145" s="65">
        <v>18607309</v>
      </c>
    </row>
    <row r="146" spans="1:3" ht="12" customHeight="1" x14ac:dyDescent="0.25">
      <c r="A146" s="178" t="s">
        <v>97</v>
      </c>
      <c r="B146" s="69" t="s">
        <v>390</v>
      </c>
      <c r="C146" s="65">
        <v>502977931</v>
      </c>
    </row>
    <row r="147" spans="1:3" s="197" customFormat="1" ht="12" customHeight="1" x14ac:dyDescent="0.25">
      <c r="A147" s="178" t="s">
        <v>99</v>
      </c>
      <c r="B147" s="69" t="s">
        <v>249</v>
      </c>
      <c r="C147" s="65">
        <v>0</v>
      </c>
    </row>
    <row r="148" spans="1:3" s="197" customFormat="1" ht="12" customHeight="1" thickBot="1" x14ac:dyDescent="0.3">
      <c r="A148" s="200" t="s">
        <v>101</v>
      </c>
      <c r="B148" s="70" t="s">
        <v>250</v>
      </c>
      <c r="C148" s="65">
        <v>1032831</v>
      </c>
    </row>
    <row r="149" spans="1:3" s="197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3" s="197" customFormat="1" ht="12" customHeight="1" x14ac:dyDescent="0.25">
      <c r="A150" s="178" t="s">
        <v>105</v>
      </c>
      <c r="B150" s="69" t="s">
        <v>253</v>
      </c>
      <c r="C150" s="65">
        <v>0</v>
      </c>
    </row>
    <row r="151" spans="1:3" s="197" customFormat="1" ht="12" customHeight="1" x14ac:dyDescent="0.25">
      <c r="A151" s="178" t="s">
        <v>107</v>
      </c>
      <c r="B151" s="69" t="s">
        <v>254</v>
      </c>
      <c r="C151" s="65">
        <v>0</v>
      </c>
    </row>
    <row r="152" spans="1:3" s="197" customFormat="1" ht="12" customHeight="1" x14ac:dyDescent="0.25">
      <c r="A152" s="178" t="s">
        <v>109</v>
      </c>
      <c r="B152" s="69" t="s">
        <v>255</v>
      </c>
      <c r="C152" s="65">
        <v>0</v>
      </c>
    </row>
    <row r="153" spans="1:3" s="197" customFormat="1" ht="12" customHeight="1" x14ac:dyDescent="0.25">
      <c r="A153" s="178" t="s">
        <v>111</v>
      </c>
      <c r="B153" s="69" t="s">
        <v>391</v>
      </c>
      <c r="C153" s="65">
        <v>0</v>
      </c>
    </row>
    <row r="154" spans="1:3" ht="12.75" customHeight="1" thickBot="1" x14ac:dyDescent="0.3">
      <c r="A154" s="200" t="s">
        <v>257</v>
      </c>
      <c r="B154" s="70" t="s">
        <v>258</v>
      </c>
      <c r="C154" s="67">
        <v>0</v>
      </c>
    </row>
    <row r="155" spans="1:3" ht="12.75" customHeight="1" thickBot="1" x14ac:dyDescent="0.3">
      <c r="A155" s="204" t="s">
        <v>113</v>
      </c>
      <c r="B155" s="68" t="s">
        <v>259</v>
      </c>
      <c r="C155" s="205">
        <v>0</v>
      </c>
    </row>
    <row r="156" spans="1:3" ht="12.75" customHeight="1" thickBot="1" x14ac:dyDescent="0.3">
      <c r="A156" s="206" t="s">
        <v>260</v>
      </c>
      <c r="B156" s="207" t="s">
        <v>261</v>
      </c>
      <c r="C156" s="208">
        <v>0</v>
      </c>
    </row>
    <row r="157" spans="1:3" ht="12" customHeight="1" thickBot="1" x14ac:dyDescent="0.3">
      <c r="A157" s="43" t="s">
        <v>262</v>
      </c>
      <c r="B157" s="68" t="s">
        <v>263</v>
      </c>
      <c r="C157" s="73">
        <v>526890071</v>
      </c>
    </row>
    <row r="158" spans="1:3" ht="15" customHeight="1" thickBot="1" x14ac:dyDescent="0.3">
      <c r="A158" s="209" t="s">
        <v>264</v>
      </c>
      <c r="B158" s="77" t="s">
        <v>265</v>
      </c>
      <c r="C158" s="73">
        <v>2020065456</v>
      </c>
    </row>
    <row r="159" spans="1:3" ht="13.5" thickBot="1" x14ac:dyDescent="0.3"/>
    <row r="160" spans="1:3" ht="15" customHeight="1" thickBot="1" x14ac:dyDescent="0.3">
      <c r="A160" s="213" t="s">
        <v>392</v>
      </c>
      <c r="B160" s="214"/>
      <c r="C160" s="215">
        <v>7</v>
      </c>
    </row>
    <row r="161" spans="1:3" ht="14.25" customHeight="1" thickBot="1" x14ac:dyDescent="0.3">
      <c r="A161" s="213" t="s">
        <v>393</v>
      </c>
      <c r="B161" s="214"/>
      <c r="C161" s="215"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BreakPreview" zoomScale="130" zoomScaleNormal="100" zoomScaleSheetLayoutView="130" workbookViewId="0">
      <selection sqref="A1:C1"/>
    </sheetView>
  </sheetViews>
  <sheetFormatPr defaultRowHeight="12.75" x14ac:dyDescent="0.25"/>
  <cols>
    <col min="1" max="1" width="16.7109375" style="210" customWidth="1"/>
    <col min="2" max="2" width="61.7109375" style="211" customWidth="1"/>
    <col min="3" max="3" width="21.42578125" style="212" customWidth="1"/>
    <col min="4" max="4" width="10.28515625" style="170" customWidth="1"/>
    <col min="5" max="5" width="17.85546875" style="170" bestFit="1" customWidth="1"/>
    <col min="6" max="6" width="14.5703125" style="170" bestFit="1" customWidth="1"/>
    <col min="7" max="16384" width="9.140625" style="170"/>
  </cols>
  <sheetData>
    <row r="1" spans="1:5" ht="27.75" customHeight="1" x14ac:dyDescent="0.25">
      <c r="A1" s="302" t="s">
        <v>432</v>
      </c>
      <c r="B1" s="302"/>
      <c r="C1" s="302"/>
    </row>
    <row r="2" spans="1:5" s="156" customFormat="1" ht="16.5" customHeight="1" thickBot="1" x14ac:dyDescent="0.3">
      <c r="A2" s="153"/>
      <c r="B2" s="154"/>
      <c r="C2" s="155" t="s">
        <v>437</v>
      </c>
    </row>
    <row r="3" spans="1:5" s="160" customFormat="1" ht="21" customHeight="1" x14ac:dyDescent="0.25">
      <c r="A3" s="157" t="s">
        <v>276</v>
      </c>
      <c r="B3" s="158" t="s">
        <v>367</v>
      </c>
      <c r="C3" s="159" t="s">
        <v>368</v>
      </c>
    </row>
    <row r="4" spans="1:5" s="160" customFormat="1" ht="16.5" thickBot="1" x14ac:dyDescent="0.3">
      <c r="A4" s="161" t="s">
        <v>369</v>
      </c>
      <c r="B4" s="162" t="s">
        <v>394</v>
      </c>
      <c r="C4" s="163" t="s">
        <v>368</v>
      </c>
    </row>
    <row r="5" spans="1:5" s="166" customFormat="1" ht="15.95" customHeight="1" thickBot="1" x14ac:dyDescent="0.3">
      <c r="A5" s="164"/>
      <c r="B5" s="164"/>
      <c r="C5" s="165" t="s">
        <v>273</v>
      </c>
    </row>
    <row r="6" spans="1:5" ht="13.5" thickBot="1" x14ac:dyDescent="0.3">
      <c r="A6" s="167" t="s">
        <v>371</v>
      </c>
      <c r="B6" s="168" t="s">
        <v>372</v>
      </c>
      <c r="C6" s="169" t="s">
        <v>373</v>
      </c>
    </row>
    <row r="7" spans="1:5" s="174" customFormat="1" ht="12.95" customHeight="1" thickBot="1" x14ac:dyDescent="0.3">
      <c r="A7" s="171"/>
      <c r="B7" s="172" t="s">
        <v>5</v>
      </c>
      <c r="C7" s="173" t="s">
        <v>6</v>
      </c>
    </row>
    <row r="8" spans="1:5" s="174" customFormat="1" ht="15.95" customHeight="1" thickBot="1" x14ac:dyDescent="0.3">
      <c r="A8" s="175"/>
      <c r="B8" s="176" t="s">
        <v>274</v>
      </c>
      <c r="C8" s="177"/>
    </row>
    <row r="9" spans="1:5" s="174" customFormat="1" ht="12" customHeight="1" thickBot="1" x14ac:dyDescent="0.3">
      <c r="A9" s="43" t="s">
        <v>7</v>
      </c>
      <c r="B9" s="11" t="s">
        <v>8</v>
      </c>
      <c r="C9" s="12">
        <v>535822634</v>
      </c>
    </row>
    <row r="10" spans="1:5" s="179" customFormat="1" ht="12" customHeight="1" x14ac:dyDescent="0.2">
      <c r="A10" s="178" t="s">
        <v>9</v>
      </c>
      <c r="B10" s="15" t="s">
        <v>10</v>
      </c>
      <c r="C10" s="16">
        <v>202192087</v>
      </c>
    </row>
    <row r="11" spans="1:5" s="181" customFormat="1" ht="12" customHeight="1" x14ac:dyDescent="0.2">
      <c r="A11" s="180" t="s">
        <v>11</v>
      </c>
      <c r="B11" s="18" t="s">
        <v>12</v>
      </c>
      <c r="C11" s="53">
        <v>93732133</v>
      </c>
    </row>
    <row r="12" spans="1:5" s="181" customFormat="1" ht="12" customHeight="1" x14ac:dyDescent="0.2">
      <c r="A12" s="180" t="s">
        <v>13</v>
      </c>
      <c r="B12" s="18" t="s">
        <v>14</v>
      </c>
      <c r="C12" s="53">
        <v>195159831</v>
      </c>
    </row>
    <row r="13" spans="1:5" s="181" customFormat="1" ht="12" customHeight="1" x14ac:dyDescent="0.2">
      <c r="A13" s="180" t="s">
        <v>15</v>
      </c>
      <c r="B13" s="18" t="s">
        <v>16</v>
      </c>
      <c r="C13" s="53">
        <v>9988396</v>
      </c>
      <c r="E13" s="216"/>
    </row>
    <row r="14" spans="1:5" s="181" customFormat="1" ht="12" customHeight="1" x14ac:dyDescent="0.2">
      <c r="A14" s="180" t="s">
        <v>17</v>
      </c>
      <c r="B14" s="18" t="s">
        <v>374</v>
      </c>
      <c r="C14" s="53">
        <v>34039187</v>
      </c>
      <c r="D14" s="217"/>
      <c r="E14" s="218"/>
    </row>
    <row r="15" spans="1:5" s="179" customFormat="1" ht="12" customHeight="1" thickBot="1" x14ac:dyDescent="0.25">
      <c r="A15" s="183" t="s">
        <v>19</v>
      </c>
      <c r="B15" s="23" t="s">
        <v>20</v>
      </c>
      <c r="C15" s="53">
        <v>711000</v>
      </c>
      <c r="D15" s="217"/>
      <c r="E15" s="218"/>
    </row>
    <row r="16" spans="1:5" s="179" customFormat="1" ht="12" customHeight="1" thickBot="1" x14ac:dyDescent="0.3">
      <c r="A16" s="43" t="s">
        <v>21</v>
      </c>
      <c r="B16" s="22" t="s">
        <v>22</v>
      </c>
      <c r="C16" s="12">
        <v>269120103</v>
      </c>
      <c r="D16" s="217"/>
      <c r="E16" s="218"/>
    </row>
    <row r="17" spans="1:6" s="179" customFormat="1" ht="12" customHeight="1" x14ac:dyDescent="0.2">
      <c r="A17" s="178" t="s">
        <v>23</v>
      </c>
      <c r="B17" s="15" t="s">
        <v>24</v>
      </c>
      <c r="C17" s="16"/>
      <c r="D17" s="217"/>
      <c r="E17" s="218"/>
    </row>
    <row r="18" spans="1:6" s="179" customFormat="1" ht="12" customHeight="1" x14ac:dyDescent="0.2">
      <c r="A18" s="180" t="s">
        <v>25</v>
      </c>
      <c r="B18" s="18" t="s">
        <v>26</v>
      </c>
      <c r="C18" s="53"/>
      <c r="D18" s="181"/>
      <c r="E18" s="218"/>
    </row>
    <row r="19" spans="1:6" s="179" customFormat="1" ht="12" customHeight="1" x14ac:dyDescent="0.2">
      <c r="A19" s="180" t="s">
        <v>27</v>
      </c>
      <c r="B19" s="18" t="s">
        <v>28</v>
      </c>
      <c r="C19" s="53"/>
      <c r="E19" s="218"/>
    </row>
    <row r="20" spans="1:6" s="179" customFormat="1" ht="12" customHeight="1" x14ac:dyDescent="0.2">
      <c r="A20" s="180" t="s">
        <v>29</v>
      </c>
      <c r="B20" s="18" t="s">
        <v>30</v>
      </c>
      <c r="C20" s="53"/>
      <c r="E20" s="219"/>
    </row>
    <row r="21" spans="1:6" s="179" customFormat="1" ht="12" customHeight="1" x14ac:dyDescent="0.2">
      <c r="A21" s="180" t="s">
        <v>31</v>
      </c>
      <c r="B21" s="18" t="s">
        <v>32</v>
      </c>
      <c r="C21" s="53">
        <v>269120103</v>
      </c>
      <c r="D21" s="217"/>
      <c r="E21" s="218"/>
    </row>
    <row r="22" spans="1:6" s="181" customFormat="1" ht="12" customHeight="1" thickBot="1" x14ac:dyDescent="0.25">
      <c r="A22" s="183" t="s">
        <v>33</v>
      </c>
      <c r="B22" s="23" t="s">
        <v>34</v>
      </c>
      <c r="C22" s="57">
        <v>21983094</v>
      </c>
      <c r="D22" s="220"/>
      <c r="E22" s="218"/>
      <c r="F22" s="216"/>
    </row>
    <row r="23" spans="1:6" s="181" customFormat="1" ht="12" customHeight="1" thickBot="1" x14ac:dyDescent="0.3">
      <c r="A23" s="43" t="s">
        <v>35</v>
      </c>
      <c r="B23" s="11" t="s">
        <v>36</v>
      </c>
      <c r="C23" s="12">
        <v>240517161</v>
      </c>
      <c r="E23" s="218"/>
    </row>
    <row r="24" spans="1:6" s="181" customFormat="1" ht="12" customHeight="1" x14ac:dyDescent="0.2">
      <c r="A24" s="178" t="s">
        <v>37</v>
      </c>
      <c r="B24" s="15" t="s">
        <v>38</v>
      </c>
      <c r="C24" s="16">
        <v>161000</v>
      </c>
      <c r="E24" s="216"/>
    </row>
    <row r="25" spans="1:6" s="179" customFormat="1" ht="12" customHeight="1" x14ac:dyDescent="0.2">
      <c r="A25" s="180" t="s">
        <v>39</v>
      </c>
      <c r="B25" s="18" t="s">
        <v>40</v>
      </c>
      <c r="C25" s="53"/>
      <c r="D25" s="217"/>
      <c r="E25" s="218"/>
    </row>
    <row r="26" spans="1:6" s="181" customFormat="1" ht="12" customHeight="1" x14ac:dyDescent="0.2">
      <c r="A26" s="180" t="s">
        <v>41</v>
      </c>
      <c r="B26" s="18" t="s">
        <v>42</v>
      </c>
      <c r="C26" s="53"/>
      <c r="E26" s="216"/>
    </row>
    <row r="27" spans="1:6" s="181" customFormat="1" ht="12" customHeight="1" x14ac:dyDescent="0.2">
      <c r="A27" s="180" t="s">
        <v>43</v>
      </c>
      <c r="B27" s="18" t="s">
        <v>44</v>
      </c>
      <c r="C27" s="53"/>
    </row>
    <row r="28" spans="1:6" s="181" customFormat="1" ht="12" customHeight="1" x14ac:dyDescent="0.2">
      <c r="A28" s="180" t="s">
        <v>45</v>
      </c>
      <c r="B28" s="18" t="s">
        <v>46</v>
      </c>
      <c r="C28" s="53">
        <v>240356161</v>
      </c>
    </row>
    <row r="29" spans="1:6" s="181" customFormat="1" ht="12" customHeight="1" thickBot="1" x14ac:dyDescent="0.25">
      <c r="A29" s="183" t="s">
        <v>47</v>
      </c>
      <c r="B29" s="23" t="s">
        <v>48</v>
      </c>
      <c r="C29" s="57">
        <v>236953279</v>
      </c>
    </row>
    <row r="30" spans="1:6" s="181" customFormat="1" ht="12" customHeight="1" thickBot="1" x14ac:dyDescent="0.3">
      <c r="A30" s="43" t="s">
        <v>49</v>
      </c>
      <c r="B30" s="11" t="s">
        <v>271</v>
      </c>
      <c r="C30" s="24">
        <v>105070074</v>
      </c>
    </row>
    <row r="31" spans="1:6" s="181" customFormat="1" ht="12" customHeight="1" x14ac:dyDescent="0.2">
      <c r="A31" s="178" t="s">
        <v>51</v>
      </c>
      <c r="B31" s="15" t="s">
        <v>52</v>
      </c>
      <c r="C31" s="16"/>
    </row>
    <row r="32" spans="1:6" s="181" customFormat="1" ht="12" customHeight="1" x14ac:dyDescent="0.2">
      <c r="A32" s="180" t="s">
        <v>53</v>
      </c>
      <c r="B32" s="18" t="s">
        <v>54</v>
      </c>
      <c r="C32" s="53">
        <v>15000</v>
      </c>
    </row>
    <row r="33" spans="1:6" s="181" customFormat="1" ht="12" customHeight="1" x14ac:dyDescent="0.2">
      <c r="A33" s="180" t="s">
        <v>55</v>
      </c>
      <c r="B33" s="18" t="s">
        <v>56</v>
      </c>
      <c r="C33" s="53">
        <v>14000000</v>
      </c>
    </row>
    <row r="34" spans="1:6" s="181" customFormat="1" ht="12" customHeight="1" x14ac:dyDescent="0.2">
      <c r="A34" s="180" t="s">
        <v>57</v>
      </c>
      <c r="B34" s="18" t="s">
        <v>58</v>
      </c>
      <c r="C34" s="53">
        <v>76645074</v>
      </c>
    </row>
    <row r="35" spans="1:6" s="181" customFormat="1" ht="12" customHeight="1" x14ac:dyDescent="0.2">
      <c r="A35" s="180" t="s">
        <v>59</v>
      </c>
      <c r="B35" s="18" t="s">
        <v>60</v>
      </c>
      <c r="C35" s="53">
        <v>10000</v>
      </c>
      <c r="E35" s="221"/>
    </row>
    <row r="36" spans="1:6" s="181" customFormat="1" ht="12" customHeight="1" x14ac:dyDescent="0.2">
      <c r="A36" s="180" t="s">
        <v>61</v>
      </c>
      <c r="B36" s="18" t="s">
        <v>62</v>
      </c>
      <c r="C36" s="53">
        <v>13000000</v>
      </c>
      <c r="E36" s="221"/>
    </row>
    <row r="37" spans="1:6" s="181" customFormat="1" ht="12" customHeight="1" x14ac:dyDescent="0.2">
      <c r="A37" s="183" t="s">
        <v>63</v>
      </c>
      <c r="B37" s="18" t="s">
        <v>64</v>
      </c>
      <c r="C37" s="53"/>
      <c r="E37" s="221"/>
    </row>
    <row r="38" spans="1:6" s="181" customFormat="1" ht="12" customHeight="1" thickBot="1" x14ac:dyDescent="0.25">
      <c r="A38" s="183" t="s">
        <v>65</v>
      </c>
      <c r="B38" s="25" t="s">
        <v>66</v>
      </c>
      <c r="C38" s="57">
        <v>1400000</v>
      </c>
      <c r="E38" s="221"/>
    </row>
    <row r="39" spans="1:6" s="181" customFormat="1" ht="12" customHeight="1" thickBot="1" x14ac:dyDescent="0.3">
      <c r="A39" s="43" t="s">
        <v>67</v>
      </c>
      <c r="B39" s="11" t="s">
        <v>68</v>
      </c>
      <c r="C39" s="12">
        <v>23142729</v>
      </c>
      <c r="E39" s="221"/>
    </row>
    <row r="40" spans="1:6" s="181" customFormat="1" ht="12" customHeight="1" x14ac:dyDescent="0.2">
      <c r="A40" s="178" t="s">
        <v>69</v>
      </c>
      <c r="B40" s="15" t="s">
        <v>70</v>
      </c>
      <c r="C40" s="16"/>
    </row>
    <row r="41" spans="1:6" s="181" customFormat="1" ht="12" customHeight="1" x14ac:dyDescent="0.2">
      <c r="A41" s="180" t="s">
        <v>71</v>
      </c>
      <c r="B41" s="18" t="s">
        <v>72</v>
      </c>
      <c r="C41" s="53">
        <v>10681980</v>
      </c>
      <c r="E41" s="221"/>
    </row>
    <row r="42" spans="1:6" s="181" customFormat="1" ht="12" customHeight="1" x14ac:dyDescent="0.2">
      <c r="A42" s="180" t="s">
        <v>73</v>
      </c>
      <c r="B42" s="18" t="s">
        <v>74</v>
      </c>
      <c r="C42" s="53">
        <v>2800000</v>
      </c>
    </row>
    <row r="43" spans="1:6" s="181" customFormat="1" ht="12" customHeight="1" x14ac:dyDescent="0.2">
      <c r="A43" s="180" t="s">
        <v>75</v>
      </c>
      <c r="B43" s="18" t="s">
        <v>76</v>
      </c>
      <c r="C43" s="53"/>
    </row>
    <row r="44" spans="1:6" s="181" customFormat="1" ht="12" customHeight="1" x14ac:dyDescent="0.2">
      <c r="A44" s="180" t="s">
        <v>77</v>
      </c>
      <c r="B44" s="18" t="s">
        <v>78</v>
      </c>
      <c r="C44" s="53"/>
    </row>
    <row r="45" spans="1:6" s="181" customFormat="1" ht="12" customHeight="1" x14ac:dyDescent="0.2">
      <c r="A45" s="180" t="s">
        <v>79</v>
      </c>
      <c r="B45" s="18" t="s">
        <v>80</v>
      </c>
      <c r="C45" s="53">
        <v>3141020</v>
      </c>
    </row>
    <row r="46" spans="1:6" s="181" customFormat="1" ht="12" customHeight="1" x14ac:dyDescent="0.2">
      <c r="A46" s="180" t="s">
        <v>81</v>
      </c>
      <c r="B46" s="18" t="s">
        <v>82</v>
      </c>
      <c r="C46" s="53">
        <v>3500000</v>
      </c>
    </row>
    <row r="47" spans="1:6" s="181" customFormat="1" ht="12" customHeight="1" x14ac:dyDescent="0.2">
      <c r="A47" s="180" t="s">
        <v>83</v>
      </c>
      <c r="B47" s="18" t="s">
        <v>84</v>
      </c>
      <c r="C47" s="53"/>
      <c r="F47" s="221"/>
    </row>
    <row r="48" spans="1:6" s="181" customFormat="1" ht="12" customHeight="1" x14ac:dyDescent="0.2">
      <c r="A48" s="180" t="s">
        <v>85</v>
      </c>
      <c r="B48" s="18" t="s">
        <v>86</v>
      </c>
      <c r="C48" s="27"/>
      <c r="F48" s="221"/>
    </row>
    <row r="49" spans="1:6" s="181" customFormat="1" ht="12" customHeight="1" x14ac:dyDescent="0.2">
      <c r="A49" s="183" t="s">
        <v>87</v>
      </c>
      <c r="B49" s="23" t="s">
        <v>88</v>
      </c>
      <c r="C49" s="81">
        <v>390400</v>
      </c>
      <c r="F49" s="221"/>
    </row>
    <row r="50" spans="1:6" s="181" customFormat="1" ht="12" customHeight="1" thickBot="1" x14ac:dyDescent="0.25">
      <c r="A50" s="183" t="s">
        <v>89</v>
      </c>
      <c r="B50" s="23" t="s">
        <v>90</v>
      </c>
      <c r="C50" s="81">
        <v>2629329</v>
      </c>
      <c r="F50" s="221"/>
    </row>
    <row r="51" spans="1:6" s="181" customFormat="1" ht="12" customHeight="1" thickBot="1" x14ac:dyDescent="0.3">
      <c r="A51" s="43" t="s">
        <v>91</v>
      </c>
      <c r="B51" s="11" t="s">
        <v>92</v>
      </c>
      <c r="C51" s="12">
        <v>68302000</v>
      </c>
      <c r="F51" s="221"/>
    </row>
    <row r="52" spans="1:6" s="181" customFormat="1" ht="12" customHeight="1" x14ac:dyDescent="0.2">
      <c r="A52" s="178" t="s">
        <v>93</v>
      </c>
      <c r="B52" s="15" t="s">
        <v>94</v>
      </c>
      <c r="C52" s="26"/>
      <c r="F52" s="221"/>
    </row>
    <row r="53" spans="1:6" s="181" customFormat="1" ht="12" customHeight="1" x14ac:dyDescent="0.2">
      <c r="A53" s="180" t="s">
        <v>95</v>
      </c>
      <c r="B53" s="18" t="s">
        <v>96</v>
      </c>
      <c r="C53" s="27">
        <v>68302000</v>
      </c>
    </row>
    <row r="54" spans="1:6" s="181" customFormat="1" ht="12" customHeight="1" x14ac:dyDescent="0.2">
      <c r="A54" s="180" t="s">
        <v>97</v>
      </c>
      <c r="B54" s="18" t="s">
        <v>98</v>
      </c>
      <c r="C54" s="27">
        <v>0</v>
      </c>
    </row>
    <row r="55" spans="1:6" s="181" customFormat="1" ht="12" customHeight="1" x14ac:dyDescent="0.2">
      <c r="A55" s="180" t="s">
        <v>99</v>
      </c>
      <c r="B55" s="18" t="s">
        <v>100</v>
      </c>
      <c r="C55" s="27"/>
    </row>
    <row r="56" spans="1:6" s="181" customFormat="1" ht="12" customHeight="1" thickBot="1" x14ac:dyDescent="0.25">
      <c r="A56" s="183" t="s">
        <v>101</v>
      </c>
      <c r="B56" s="23" t="s">
        <v>102</v>
      </c>
      <c r="C56" s="81"/>
    </row>
    <row r="57" spans="1:6" s="181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6" s="181" customFormat="1" ht="12" customHeight="1" x14ac:dyDescent="0.2">
      <c r="A58" s="178" t="s">
        <v>105</v>
      </c>
      <c r="B58" s="15" t="s">
        <v>106</v>
      </c>
      <c r="C58" s="16"/>
    </row>
    <row r="59" spans="1:6" s="181" customFormat="1" ht="12" customHeight="1" x14ac:dyDescent="0.2">
      <c r="A59" s="180" t="s">
        <v>107</v>
      </c>
      <c r="B59" s="18" t="s">
        <v>108</v>
      </c>
      <c r="C59" s="53"/>
    </row>
    <row r="60" spans="1:6" s="181" customFormat="1" ht="12" customHeight="1" x14ac:dyDescent="0.2">
      <c r="A60" s="180" t="s">
        <v>109</v>
      </c>
      <c r="B60" s="18" t="s">
        <v>110</v>
      </c>
      <c r="C60" s="53"/>
    </row>
    <row r="61" spans="1:6" s="181" customFormat="1" ht="12" customHeight="1" thickBot="1" x14ac:dyDescent="0.25">
      <c r="A61" s="183" t="s">
        <v>111</v>
      </c>
      <c r="B61" s="23" t="s">
        <v>112</v>
      </c>
      <c r="C61" s="57"/>
    </row>
    <row r="62" spans="1:6" s="181" customFormat="1" ht="12" customHeight="1" thickBot="1" x14ac:dyDescent="0.3">
      <c r="A62" s="43" t="s">
        <v>113</v>
      </c>
      <c r="B62" s="22" t="s">
        <v>114</v>
      </c>
      <c r="C62" s="12">
        <v>1810000</v>
      </c>
    </row>
    <row r="63" spans="1:6" s="181" customFormat="1" ht="12" customHeight="1" x14ac:dyDescent="0.2">
      <c r="A63" s="178" t="s">
        <v>115</v>
      </c>
      <c r="B63" s="15" t="s">
        <v>116</v>
      </c>
      <c r="C63" s="27"/>
    </row>
    <row r="64" spans="1:6" s="181" customFormat="1" ht="12" customHeight="1" x14ac:dyDescent="0.2">
      <c r="A64" s="180" t="s">
        <v>117</v>
      </c>
      <c r="B64" s="18" t="s">
        <v>118</v>
      </c>
      <c r="C64" s="27">
        <v>1810000</v>
      </c>
    </row>
    <row r="65" spans="1:3" s="181" customFormat="1" ht="12" customHeight="1" x14ac:dyDescent="0.2">
      <c r="A65" s="180" t="s">
        <v>119</v>
      </c>
      <c r="B65" s="18" t="s">
        <v>120</v>
      </c>
      <c r="C65" s="27"/>
    </row>
    <row r="66" spans="1:3" s="181" customFormat="1" ht="12" customHeight="1" thickBot="1" x14ac:dyDescent="0.25">
      <c r="A66" s="183" t="s">
        <v>121</v>
      </c>
      <c r="B66" s="23" t="s">
        <v>122</v>
      </c>
      <c r="C66" s="27"/>
    </row>
    <row r="67" spans="1:3" s="181" customFormat="1" ht="12" customHeight="1" thickBot="1" x14ac:dyDescent="0.3">
      <c r="A67" s="43" t="s">
        <v>260</v>
      </c>
      <c r="B67" s="11" t="s">
        <v>124</v>
      </c>
      <c r="C67" s="24">
        <v>1243784701</v>
      </c>
    </row>
    <row r="68" spans="1:3" s="181" customFormat="1" ht="12" customHeight="1" thickBot="1" x14ac:dyDescent="0.2">
      <c r="A68" s="185" t="s">
        <v>375</v>
      </c>
      <c r="B68" s="22" t="s">
        <v>126</v>
      </c>
      <c r="C68" s="12">
        <v>16400000</v>
      </c>
    </row>
    <row r="69" spans="1:3" s="181" customFormat="1" ht="12" customHeight="1" x14ac:dyDescent="0.2">
      <c r="A69" s="178" t="s">
        <v>127</v>
      </c>
      <c r="B69" s="15" t="s">
        <v>128</v>
      </c>
      <c r="C69" s="27">
        <v>16400000</v>
      </c>
    </row>
    <row r="70" spans="1:3" s="181" customFormat="1" ht="12" customHeight="1" x14ac:dyDescent="0.2">
      <c r="A70" s="180" t="s">
        <v>129</v>
      </c>
      <c r="B70" s="18" t="s">
        <v>130</v>
      </c>
      <c r="C70" s="27"/>
    </row>
    <row r="71" spans="1:3" s="181" customFormat="1" ht="12" customHeight="1" thickBot="1" x14ac:dyDescent="0.25">
      <c r="A71" s="183" t="s">
        <v>131</v>
      </c>
      <c r="B71" s="186" t="s">
        <v>376</v>
      </c>
      <c r="C71" s="27"/>
    </row>
    <row r="72" spans="1:3" s="181" customFormat="1" ht="12" customHeight="1" thickBot="1" x14ac:dyDescent="0.2">
      <c r="A72" s="185" t="s">
        <v>133</v>
      </c>
      <c r="B72" s="22" t="s">
        <v>134</v>
      </c>
      <c r="C72" s="12">
        <v>0</v>
      </c>
    </row>
    <row r="73" spans="1:3" s="181" customFormat="1" ht="12" customHeight="1" x14ac:dyDescent="0.2">
      <c r="A73" s="178" t="s">
        <v>135</v>
      </c>
      <c r="B73" s="15" t="s">
        <v>136</v>
      </c>
      <c r="C73" s="27"/>
    </row>
    <row r="74" spans="1:3" s="181" customFormat="1" ht="12" customHeight="1" x14ac:dyDescent="0.2">
      <c r="A74" s="180" t="s">
        <v>137</v>
      </c>
      <c r="B74" s="18" t="s">
        <v>138</v>
      </c>
      <c r="C74" s="27"/>
    </row>
    <row r="75" spans="1:3" s="181" customFormat="1" ht="12" customHeight="1" x14ac:dyDescent="0.2">
      <c r="A75" s="180" t="s">
        <v>139</v>
      </c>
      <c r="B75" s="18" t="s">
        <v>140</v>
      </c>
      <c r="C75" s="27"/>
    </row>
    <row r="76" spans="1:3" s="181" customFormat="1" ht="12" customHeight="1" thickBot="1" x14ac:dyDescent="0.25">
      <c r="A76" s="183" t="s">
        <v>141</v>
      </c>
      <c r="B76" s="23" t="s">
        <v>142</v>
      </c>
      <c r="C76" s="27"/>
    </row>
    <row r="77" spans="1:3" s="181" customFormat="1" ht="12" customHeight="1" thickBot="1" x14ac:dyDescent="0.2">
      <c r="A77" s="185" t="s">
        <v>143</v>
      </c>
      <c r="B77" s="22" t="s">
        <v>144</v>
      </c>
      <c r="C77" s="12">
        <v>749439483</v>
      </c>
    </row>
    <row r="78" spans="1:3" s="181" customFormat="1" ht="12" customHeight="1" x14ac:dyDescent="0.2">
      <c r="A78" s="178" t="s">
        <v>145</v>
      </c>
      <c r="B78" s="15" t="s">
        <v>146</v>
      </c>
      <c r="C78" s="27">
        <v>749439483</v>
      </c>
    </row>
    <row r="79" spans="1:3" s="181" customFormat="1" ht="12" customHeight="1" thickBot="1" x14ac:dyDescent="0.25">
      <c r="A79" s="183" t="s">
        <v>147</v>
      </c>
      <c r="B79" s="23" t="s">
        <v>148</v>
      </c>
      <c r="C79" s="27"/>
    </row>
    <row r="80" spans="1:3" s="179" customFormat="1" ht="12" customHeight="1" thickBot="1" x14ac:dyDescent="0.2">
      <c r="A80" s="185" t="s">
        <v>149</v>
      </c>
      <c r="B80" s="22" t="s">
        <v>150</v>
      </c>
      <c r="C80" s="12">
        <v>0</v>
      </c>
    </row>
    <row r="81" spans="1:3" s="181" customFormat="1" ht="12" customHeight="1" x14ac:dyDescent="0.2">
      <c r="A81" s="178" t="s">
        <v>151</v>
      </c>
      <c r="B81" s="15" t="s">
        <v>152</v>
      </c>
      <c r="C81" s="27"/>
    </row>
    <row r="82" spans="1:3" s="181" customFormat="1" ht="12" customHeight="1" x14ac:dyDescent="0.2">
      <c r="A82" s="180" t="s">
        <v>153</v>
      </c>
      <c r="B82" s="18" t="s">
        <v>154</v>
      </c>
      <c r="C82" s="27"/>
    </row>
    <row r="83" spans="1:3" s="181" customFormat="1" ht="12" customHeight="1" thickBot="1" x14ac:dyDescent="0.25">
      <c r="A83" s="183" t="s">
        <v>155</v>
      </c>
      <c r="B83" s="23" t="s">
        <v>156</v>
      </c>
      <c r="C83" s="27"/>
    </row>
    <row r="84" spans="1:3" s="181" customFormat="1" ht="12" customHeight="1" thickBot="1" x14ac:dyDescent="0.2">
      <c r="A84" s="185" t="s">
        <v>157</v>
      </c>
      <c r="B84" s="22" t="s">
        <v>158</v>
      </c>
      <c r="C84" s="12">
        <v>0</v>
      </c>
    </row>
    <row r="85" spans="1:3" s="181" customFormat="1" ht="12" customHeight="1" x14ac:dyDescent="0.2">
      <c r="A85" s="187" t="s">
        <v>159</v>
      </c>
      <c r="B85" s="15" t="s">
        <v>160</v>
      </c>
      <c r="C85" s="27"/>
    </row>
    <row r="86" spans="1:3" s="181" customFormat="1" ht="12" customHeight="1" x14ac:dyDescent="0.2">
      <c r="A86" s="188" t="s">
        <v>161</v>
      </c>
      <c r="B86" s="18" t="s">
        <v>162</v>
      </c>
      <c r="C86" s="27"/>
    </row>
    <row r="87" spans="1:3" s="181" customFormat="1" ht="12" customHeight="1" x14ac:dyDescent="0.2">
      <c r="A87" s="188" t="s">
        <v>163</v>
      </c>
      <c r="B87" s="18" t="s">
        <v>164</v>
      </c>
      <c r="C87" s="27"/>
    </row>
    <row r="88" spans="1:3" s="179" customFormat="1" ht="12" customHeight="1" thickBot="1" x14ac:dyDescent="0.25">
      <c r="A88" s="189" t="s">
        <v>165</v>
      </c>
      <c r="B88" s="23" t="s">
        <v>166</v>
      </c>
      <c r="C88" s="27"/>
    </row>
    <row r="89" spans="1:3" s="179" customFormat="1" ht="12" customHeight="1" thickBot="1" x14ac:dyDescent="0.2">
      <c r="A89" s="185" t="s">
        <v>167</v>
      </c>
      <c r="B89" s="22" t="s">
        <v>168</v>
      </c>
      <c r="C89" s="34"/>
    </row>
    <row r="90" spans="1:3" s="179" customFormat="1" ht="12" customHeight="1" thickBot="1" x14ac:dyDescent="0.2">
      <c r="A90" s="185" t="s">
        <v>377</v>
      </c>
      <c r="B90" s="22" t="s">
        <v>170</v>
      </c>
      <c r="C90" s="34"/>
    </row>
    <row r="91" spans="1:3" s="179" customFormat="1" ht="12" customHeight="1" thickBot="1" x14ac:dyDescent="0.2">
      <c r="A91" s="185" t="s">
        <v>378</v>
      </c>
      <c r="B91" s="35" t="s">
        <v>172</v>
      </c>
      <c r="C91" s="24">
        <v>765839483</v>
      </c>
    </row>
    <row r="92" spans="1:3" s="179" customFormat="1" ht="12" customHeight="1" thickBot="1" x14ac:dyDescent="0.2">
      <c r="A92" s="190" t="s">
        <v>379</v>
      </c>
      <c r="B92" s="37" t="s">
        <v>380</v>
      </c>
      <c r="C92" s="24">
        <v>2009624184</v>
      </c>
    </row>
    <row r="93" spans="1:3" s="181" customFormat="1" ht="15" customHeight="1" thickBot="1" x14ac:dyDescent="0.3">
      <c r="A93" s="191"/>
      <c r="B93" s="192"/>
      <c r="C93" s="193"/>
    </row>
    <row r="94" spans="1:3" s="174" customFormat="1" ht="16.5" customHeight="1" thickBot="1" x14ac:dyDescent="0.3">
      <c r="A94" s="194"/>
      <c r="B94" s="195" t="s">
        <v>275</v>
      </c>
      <c r="C94" s="196"/>
    </row>
    <row r="95" spans="1:3" s="197" customFormat="1" ht="12" customHeight="1" thickBot="1" x14ac:dyDescent="0.3">
      <c r="A95" s="6" t="s">
        <v>7</v>
      </c>
      <c r="B95" s="47" t="s">
        <v>381</v>
      </c>
      <c r="C95" s="48">
        <v>695430523</v>
      </c>
    </row>
    <row r="96" spans="1:3" ht="12" customHeight="1" x14ac:dyDescent="0.25">
      <c r="A96" s="198" t="s">
        <v>9</v>
      </c>
      <c r="B96" s="50" t="s">
        <v>179</v>
      </c>
      <c r="C96" s="82">
        <v>227737292</v>
      </c>
    </row>
    <row r="97" spans="1:5" ht="12" customHeight="1" x14ac:dyDescent="0.25">
      <c r="A97" s="180" t="s">
        <v>11</v>
      </c>
      <c r="B97" s="52" t="s">
        <v>180</v>
      </c>
      <c r="C97" s="53">
        <v>30092078</v>
      </c>
    </row>
    <row r="98" spans="1:5" ht="12" customHeight="1" x14ac:dyDescent="0.25">
      <c r="A98" s="180" t="s">
        <v>13</v>
      </c>
      <c r="B98" s="52" t="s">
        <v>181</v>
      </c>
      <c r="C98" s="57">
        <v>297784354</v>
      </c>
    </row>
    <row r="99" spans="1:5" ht="12" customHeight="1" x14ac:dyDescent="0.25">
      <c r="A99" s="180"/>
      <c r="B99" s="199" t="s">
        <v>382</v>
      </c>
      <c r="C99" s="57">
        <v>2200000</v>
      </c>
    </row>
    <row r="100" spans="1:5" ht="12" customHeight="1" x14ac:dyDescent="0.25">
      <c r="A100" s="180" t="s">
        <v>15</v>
      </c>
      <c r="B100" s="55" t="s">
        <v>182</v>
      </c>
      <c r="C100" s="57">
        <v>21950000</v>
      </c>
    </row>
    <row r="101" spans="1:5" ht="12" customHeight="1" x14ac:dyDescent="0.25">
      <c r="A101" s="180" t="s">
        <v>183</v>
      </c>
      <c r="B101" s="56" t="s">
        <v>184</v>
      </c>
      <c r="C101" s="57">
        <v>26959557</v>
      </c>
    </row>
    <row r="102" spans="1:5" ht="12" customHeight="1" x14ac:dyDescent="0.25">
      <c r="A102" s="180" t="s">
        <v>19</v>
      </c>
      <c r="B102" s="52" t="s">
        <v>383</v>
      </c>
      <c r="C102" s="57">
        <v>129557</v>
      </c>
    </row>
    <row r="103" spans="1:5" ht="12" customHeight="1" x14ac:dyDescent="0.2">
      <c r="A103" s="180" t="s">
        <v>186</v>
      </c>
      <c r="B103" s="59" t="s">
        <v>187</v>
      </c>
      <c r="C103" s="57"/>
    </row>
    <row r="104" spans="1:5" ht="12" customHeight="1" x14ac:dyDescent="0.2">
      <c r="A104" s="180" t="s">
        <v>188</v>
      </c>
      <c r="B104" s="59" t="s">
        <v>189</v>
      </c>
      <c r="C104" s="57"/>
    </row>
    <row r="105" spans="1:5" ht="12" customHeight="1" x14ac:dyDescent="0.2">
      <c r="A105" s="180" t="s">
        <v>190</v>
      </c>
      <c r="B105" s="59" t="s">
        <v>191</v>
      </c>
      <c r="C105" s="57"/>
      <c r="E105" s="222"/>
    </row>
    <row r="106" spans="1:5" ht="12" customHeight="1" x14ac:dyDescent="0.25">
      <c r="A106" s="180" t="s">
        <v>192</v>
      </c>
      <c r="B106" s="60" t="s">
        <v>193</v>
      </c>
      <c r="C106" s="57"/>
      <c r="E106" s="222"/>
    </row>
    <row r="107" spans="1:5" ht="12" customHeight="1" x14ac:dyDescent="0.25">
      <c r="A107" s="180" t="s">
        <v>194</v>
      </c>
      <c r="B107" s="60" t="s">
        <v>195</v>
      </c>
      <c r="C107" s="57"/>
      <c r="E107" s="222"/>
    </row>
    <row r="108" spans="1:5" ht="12" customHeight="1" x14ac:dyDescent="0.2">
      <c r="A108" s="180" t="s">
        <v>196</v>
      </c>
      <c r="B108" s="59" t="s">
        <v>197</v>
      </c>
      <c r="C108" s="57">
        <v>1600000</v>
      </c>
      <c r="E108" s="222"/>
    </row>
    <row r="109" spans="1:5" ht="12" customHeight="1" x14ac:dyDescent="0.2">
      <c r="A109" s="180" t="s">
        <v>198</v>
      </c>
      <c r="B109" s="59" t="s">
        <v>199</v>
      </c>
      <c r="C109" s="57"/>
      <c r="E109" s="222"/>
    </row>
    <row r="110" spans="1:5" ht="12" customHeight="1" x14ac:dyDescent="0.25">
      <c r="A110" s="180" t="s">
        <v>200</v>
      </c>
      <c r="B110" s="60" t="s">
        <v>201</v>
      </c>
      <c r="C110" s="57"/>
      <c r="E110" s="222"/>
    </row>
    <row r="111" spans="1:5" ht="12" customHeight="1" x14ac:dyDescent="0.25">
      <c r="A111" s="200" t="s">
        <v>202</v>
      </c>
      <c r="B111" s="58" t="s">
        <v>203</v>
      </c>
      <c r="C111" s="57"/>
      <c r="E111" s="222"/>
    </row>
    <row r="112" spans="1:5" ht="12" customHeight="1" x14ac:dyDescent="0.25">
      <c r="A112" s="180" t="s">
        <v>204</v>
      </c>
      <c r="B112" s="58" t="s">
        <v>205</v>
      </c>
      <c r="C112" s="57"/>
      <c r="E112" s="222"/>
    </row>
    <row r="113" spans="1:5" ht="12" customHeight="1" x14ac:dyDescent="0.25">
      <c r="A113" s="180" t="s">
        <v>206</v>
      </c>
      <c r="B113" s="60" t="s">
        <v>207</v>
      </c>
      <c r="C113" s="53">
        <v>25230000</v>
      </c>
      <c r="E113" s="222"/>
    </row>
    <row r="114" spans="1:5" ht="12" customHeight="1" x14ac:dyDescent="0.25">
      <c r="A114" s="180" t="s">
        <v>208</v>
      </c>
      <c r="B114" s="55" t="s">
        <v>209</v>
      </c>
      <c r="C114" s="53">
        <v>90907242</v>
      </c>
      <c r="E114" s="222"/>
    </row>
    <row r="115" spans="1:5" ht="12" customHeight="1" x14ac:dyDescent="0.25">
      <c r="A115" s="183" t="s">
        <v>210</v>
      </c>
      <c r="B115" s="52" t="s">
        <v>384</v>
      </c>
      <c r="C115" s="57"/>
      <c r="E115" s="222"/>
    </row>
    <row r="116" spans="1:5" ht="12" customHeight="1" thickBot="1" x14ac:dyDescent="0.3">
      <c r="A116" s="201" t="s">
        <v>212</v>
      </c>
      <c r="B116" s="202" t="s">
        <v>385</v>
      </c>
      <c r="C116" s="223">
        <v>90907242</v>
      </c>
      <c r="E116" s="222"/>
    </row>
    <row r="117" spans="1:5" ht="12" customHeight="1" thickBot="1" x14ac:dyDescent="0.3">
      <c r="A117" s="43" t="s">
        <v>21</v>
      </c>
      <c r="B117" s="63" t="s">
        <v>214</v>
      </c>
      <c r="C117" s="12">
        <v>787303590</v>
      </c>
      <c r="E117" s="222"/>
    </row>
    <row r="118" spans="1:5" ht="12" customHeight="1" x14ac:dyDescent="0.25">
      <c r="A118" s="178" t="s">
        <v>23</v>
      </c>
      <c r="B118" s="52" t="s">
        <v>215</v>
      </c>
      <c r="C118" s="16">
        <v>768448239</v>
      </c>
      <c r="E118" s="222"/>
    </row>
    <row r="119" spans="1:5" ht="12" customHeight="1" x14ac:dyDescent="0.25">
      <c r="A119" s="178" t="s">
        <v>25</v>
      </c>
      <c r="B119" s="64" t="s">
        <v>216</v>
      </c>
      <c r="C119" s="16"/>
      <c r="E119" s="222"/>
    </row>
    <row r="120" spans="1:5" ht="12" customHeight="1" x14ac:dyDescent="0.25">
      <c r="A120" s="178" t="s">
        <v>27</v>
      </c>
      <c r="B120" s="64" t="s">
        <v>217</v>
      </c>
      <c r="C120" s="53">
        <v>14786302</v>
      </c>
      <c r="E120" s="222"/>
    </row>
    <row r="121" spans="1:5" ht="12" customHeight="1" x14ac:dyDescent="0.25">
      <c r="A121" s="178" t="s">
        <v>29</v>
      </c>
      <c r="B121" s="64" t="s">
        <v>218</v>
      </c>
      <c r="C121" s="65"/>
      <c r="E121" s="222"/>
    </row>
    <row r="122" spans="1:5" ht="12" customHeight="1" x14ac:dyDescent="0.25">
      <c r="A122" s="178" t="s">
        <v>31</v>
      </c>
      <c r="B122" s="21" t="s">
        <v>219</v>
      </c>
      <c r="C122" s="65">
        <v>4069049</v>
      </c>
      <c r="E122" s="222"/>
    </row>
    <row r="123" spans="1:5" ht="12" customHeight="1" x14ac:dyDescent="0.25">
      <c r="A123" s="178" t="s">
        <v>33</v>
      </c>
      <c r="B123" s="19" t="s">
        <v>220</v>
      </c>
      <c r="C123" s="65"/>
      <c r="E123" s="224"/>
    </row>
    <row r="124" spans="1:5" ht="12" customHeight="1" x14ac:dyDescent="0.25">
      <c r="A124" s="178" t="s">
        <v>221</v>
      </c>
      <c r="B124" s="66" t="s">
        <v>222</v>
      </c>
      <c r="C124" s="65"/>
    </row>
    <row r="125" spans="1:5" ht="12" customHeight="1" x14ac:dyDescent="0.25">
      <c r="A125" s="178" t="s">
        <v>223</v>
      </c>
      <c r="B125" s="60" t="s">
        <v>195</v>
      </c>
      <c r="C125" s="65"/>
    </row>
    <row r="126" spans="1:5" ht="12" customHeight="1" x14ac:dyDescent="0.25">
      <c r="A126" s="178" t="s">
        <v>224</v>
      </c>
      <c r="B126" s="60" t="s">
        <v>225</v>
      </c>
      <c r="C126" s="65"/>
    </row>
    <row r="127" spans="1:5" ht="12" customHeight="1" x14ac:dyDescent="0.25">
      <c r="A127" s="178" t="s">
        <v>226</v>
      </c>
      <c r="B127" s="60" t="s">
        <v>227</v>
      </c>
      <c r="C127" s="65"/>
    </row>
    <row r="128" spans="1:5" ht="12" customHeight="1" x14ac:dyDescent="0.25">
      <c r="A128" s="178" t="s">
        <v>228</v>
      </c>
      <c r="B128" s="60" t="s">
        <v>201</v>
      </c>
      <c r="C128" s="65"/>
    </row>
    <row r="129" spans="1:11" ht="12" customHeight="1" x14ac:dyDescent="0.25">
      <c r="A129" s="178" t="s">
        <v>229</v>
      </c>
      <c r="B129" s="60" t="s">
        <v>230</v>
      </c>
      <c r="C129" s="65"/>
    </row>
    <row r="130" spans="1:11" ht="12" customHeight="1" thickBot="1" x14ac:dyDescent="0.3">
      <c r="A130" s="200" t="s">
        <v>231</v>
      </c>
      <c r="B130" s="60" t="s">
        <v>232</v>
      </c>
      <c r="C130" s="67">
        <v>4069049</v>
      </c>
    </row>
    <row r="131" spans="1:11" ht="12" customHeight="1" thickBot="1" x14ac:dyDescent="0.3">
      <c r="A131" s="43" t="s">
        <v>35</v>
      </c>
      <c r="B131" s="68" t="s">
        <v>233</v>
      </c>
      <c r="C131" s="12">
        <v>1482734113</v>
      </c>
    </row>
    <row r="132" spans="1:11" ht="12" customHeight="1" thickBot="1" x14ac:dyDescent="0.3">
      <c r="A132" s="43" t="s">
        <v>234</v>
      </c>
      <c r="B132" s="68" t="s">
        <v>235</v>
      </c>
      <c r="C132" s="12">
        <v>4272000</v>
      </c>
    </row>
    <row r="133" spans="1:11" s="197" customFormat="1" ht="12" customHeight="1" x14ac:dyDescent="0.25">
      <c r="A133" s="178" t="s">
        <v>51</v>
      </c>
      <c r="B133" s="69" t="s">
        <v>386</v>
      </c>
      <c r="C133" s="65">
        <v>4272000</v>
      </c>
    </row>
    <row r="134" spans="1:11" ht="12" customHeight="1" x14ac:dyDescent="0.25">
      <c r="A134" s="178" t="s">
        <v>53</v>
      </c>
      <c r="B134" s="69" t="s">
        <v>237</v>
      </c>
      <c r="C134" s="65"/>
    </row>
    <row r="135" spans="1:11" ht="12" customHeight="1" thickBot="1" x14ac:dyDescent="0.3">
      <c r="A135" s="200" t="s">
        <v>55</v>
      </c>
      <c r="B135" s="70" t="s">
        <v>387</v>
      </c>
      <c r="C135" s="65"/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178" t="s">
        <v>69</v>
      </c>
      <c r="B137" s="69" t="s">
        <v>240</v>
      </c>
      <c r="C137" s="65"/>
    </row>
    <row r="138" spans="1:11" ht="12" customHeight="1" x14ac:dyDescent="0.25">
      <c r="A138" s="178" t="s">
        <v>71</v>
      </c>
      <c r="B138" s="69" t="s">
        <v>241</v>
      </c>
      <c r="C138" s="65"/>
    </row>
    <row r="139" spans="1:11" ht="12" customHeight="1" x14ac:dyDescent="0.25">
      <c r="A139" s="178" t="s">
        <v>73</v>
      </c>
      <c r="B139" s="69" t="s">
        <v>242</v>
      </c>
      <c r="C139" s="65"/>
    </row>
    <row r="140" spans="1:11" ht="12" customHeight="1" x14ac:dyDescent="0.25">
      <c r="A140" s="178" t="s">
        <v>75</v>
      </c>
      <c r="B140" s="69" t="s">
        <v>388</v>
      </c>
      <c r="C140" s="65"/>
    </row>
    <row r="141" spans="1:11" ht="12" customHeight="1" x14ac:dyDescent="0.25">
      <c r="A141" s="178" t="s">
        <v>77</v>
      </c>
      <c r="B141" s="69" t="s">
        <v>244</v>
      </c>
      <c r="C141" s="65"/>
    </row>
    <row r="142" spans="1:11" s="197" customFormat="1" ht="12" customHeight="1" thickBot="1" x14ac:dyDescent="0.3">
      <c r="A142" s="200" t="s">
        <v>79</v>
      </c>
      <c r="B142" s="70" t="s">
        <v>245</v>
      </c>
      <c r="C142" s="65"/>
    </row>
    <row r="143" spans="1:11" ht="12" customHeight="1" thickBot="1" x14ac:dyDescent="0.3">
      <c r="A143" s="43" t="s">
        <v>91</v>
      </c>
      <c r="B143" s="68" t="s">
        <v>389</v>
      </c>
      <c r="C143" s="24">
        <v>522618071</v>
      </c>
      <c r="K143" s="203"/>
    </row>
    <row r="144" spans="1:11" x14ac:dyDescent="0.25">
      <c r="A144" s="178" t="s">
        <v>93</v>
      </c>
      <c r="B144" s="69" t="s">
        <v>247</v>
      </c>
      <c r="C144" s="65"/>
    </row>
    <row r="145" spans="1:6" ht="12" customHeight="1" x14ac:dyDescent="0.25">
      <c r="A145" s="178" t="s">
        <v>95</v>
      </c>
      <c r="B145" s="69" t="s">
        <v>248</v>
      </c>
      <c r="C145" s="65">
        <v>18607309</v>
      </c>
    </row>
    <row r="146" spans="1:6" s="197" customFormat="1" ht="12" customHeight="1" x14ac:dyDescent="0.25">
      <c r="A146" s="178" t="s">
        <v>97</v>
      </c>
      <c r="B146" s="69" t="s">
        <v>390</v>
      </c>
      <c r="C146" s="65">
        <v>502977931</v>
      </c>
    </row>
    <row r="147" spans="1:6" s="197" customFormat="1" ht="12" customHeight="1" x14ac:dyDescent="0.25">
      <c r="A147" s="178" t="s">
        <v>99</v>
      </c>
      <c r="B147" s="69" t="s">
        <v>249</v>
      </c>
      <c r="C147" s="65"/>
    </row>
    <row r="148" spans="1:6" s="197" customFormat="1" ht="12" customHeight="1" thickBot="1" x14ac:dyDescent="0.3">
      <c r="A148" s="200" t="s">
        <v>101</v>
      </c>
      <c r="B148" s="70" t="s">
        <v>250</v>
      </c>
      <c r="C148" s="65">
        <v>1032831</v>
      </c>
    </row>
    <row r="149" spans="1:6" s="197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6" s="197" customFormat="1" ht="12" customHeight="1" x14ac:dyDescent="0.25">
      <c r="A150" s="178" t="s">
        <v>105</v>
      </c>
      <c r="B150" s="69" t="s">
        <v>253</v>
      </c>
      <c r="C150" s="65"/>
    </row>
    <row r="151" spans="1:6" s="197" customFormat="1" ht="12" customHeight="1" x14ac:dyDescent="0.25">
      <c r="A151" s="178" t="s">
        <v>107</v>
      </c>
      <c r="B151" s="69" t="s">
        <v>254</v>
      </c>
      <c r="C151" s="65"/>
    </row>
    <row r="152" spans="1:6" s="197" customFormat="1" ht="12" customHeight="1" x14ac:dyDescent="0.25">
      <c r="A152" s="178" t="s">
        <v>109</v>
      </c>
      <c r="B152" s="69" t="s">
        <v>255</v>
      </c>
      <c r="C152" s="65"/>
    </row>
    <row r="153" spans="1:6" ht="12.75" customHeight="1" x14ac:dyDescent="0.25">
      <c r="A153" s="178" t="s">
        <v>111</v>
      </c>
      <c r="B153" s="69" t="s">
        <v>391</v>
      </c>
      <c r="C153" s="65"/>
    </row>
    <row r="154" spans="1:6" ht="12.75" customHeight="1" thickBot="1" x14ac:dyDescent="0.3">
      <c r="A154" s="200" t="s">
        <v>257</v>
      </c>
      <c r="B154" s="70" t="s">
        <v>258</v>
      </c>
      <c r="C154" s="67"/>
    </row>
    <row r="155" spans="1:6" ht="12.75" customHeight="1" thickBot="1" x14ac:dyDescent="0.3">
      <c r="A155" s="204" t="s">
        <v>113</v>
      </c>
      <c r="B155" s="68" t="s">
        <v>259</v>
      </c>
      <c r="C155" s="71"/>
    </row>
    <row r="156" spans="1:6" ht="12" customHeight="1" thickBot="1" x14ac:dyDescent="0.3">
      <c r="A156" s="204" t="s">
        <v>260</v>
      </c>
      <c r="B156" s="68" t="s">
        <v>261</v>
      </c>
      <c r="C156" s="71"/>
    </row>
    <row r="157" spans="1:6" ht="15" customHeight="1" thickBot="1" x14ac:dyDescent="0.3">
      <c r="A157" s="43" t="s">
        <v>262</v>
      </c>
      <c r="B157" s="68" t="s">
        <v>263</v>
      </c>
      <c r="C157" s="73">
        <v>526890071</v>
      </c>
    </row>
    <row r="158" spans="1:6" ht="13.5" thickBot="1" x14ac:dyDescent="0.3">
      <c r="A158" s="209" t="s">
        <v>264</v>
      </c>
      <c r="B158" s="77" t="s">
        <v>265</v>
      </c>
      <c r="C158" s="73">
        <v>2009624184</v>
      </c>
      <c r="F158" s="149">
        <f>C158-C92</f>
        <v>0</v>
      </c>
    </row>
    <row r="159" spans="1:6" ht="15" customHeight="1" thickBot="1" x14ac:dyDescent="0.3"/>
    <row r="160" spans="1:6" ht="14.25" customHeight="1" thickBot="1" x14ac:dyDescent="0.3">
      <c r="A160" s="213" t="s">
        <v>392</v>
      </c>
      <c r="B160" s="214"/>
      <c r="C160" s="215">
        <v>7</v>
      </c>
    </row>
    <row r="161" spans="1:3" ht="13.5" thickBot="1" x14ac:dyDescent="0.3">
      <c r="A161" s="213" t="s">
        <v>393</v>
      </c>
      <c r="B161" s="214"/>
      <c r="C161" s="215"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zoomScaleNormal="100" workbookViewId="0">
      <selection sqref="A1:C1"/>
    </sheetView>
  </sheetViews>
  <sheetFormatPr defaultRowHeight="12.75" x14ac:dyDescent="0.25"/>
  <cols>
    <col min="1" max="1" width="11.85546875" style="261" customWidth="1"/>
    <col min="2" max="2" width="67.85546875" style="231" customWidth="1"/>
    <col min="3" max="3" width="21.42578125" style="231" customWidth="1"/>
    <col min="4" max="16384" width="9.140625" style="231"/>
  </cols>
  <sheetData>
    <row r="1" spans="1:3" s="225" customFormat="1" ht="26.25" customHeight="1" x14ac:dyDescent="0.25">
      <c r="A1" s="310" t="s">
        <v>461</v>
      </c>
      <c r="B1" s="310"/>
      <c r="C1" s="310"/>
    </row>
    <row r="2" spans="1:3" s="225" customFormat="1" ht="15.75" customHeight="1" thickBot="1" x14ac:dyDescent="0.3">
      <c r="A2" s="309"/>
      <c r="B2" s="309"/>
      <c r="C2" s="311" t="s">
        <v>435</v>
      </c>
    </row>
    <row r="3" spans="1:3" s="227" customFormat="1" ht="25.5" customHeight="1" x14ac:dyDescent="0.25">
      <c r="A3" s="157" t="s">
        <v>395</v>
      </c>
      <c r="B3" s="158" t="s">
        <v>448</v>
      </c>
      <c r="C3" s="226" t="s">
        <v>449</v>
      </c>
    </row>
    <row r="4" spans="1:3" s="227" customFormat="1" ht="24.75" thickBot="1" x14ac:dyDescent="0.3">
      <c r="A4" s="228" t="s">
        <v>369</v>
      </c>
      <c r="B4" s="162" t="s">
        <v>370</v>
      </c>
      <c r="C4" s="229"/>
    </row>
    <row r="5" spans="1:3" s="230" customFormat="1" ht="15.95" customHeight="1" thickBot="1" x14ac:dyDescent="0.3">
      <c r="A5" s="164"/>
      <c r="B5" s="164"/>
      <c r="C5" s="165" t="s">
        <v>273</v>
      </c>
    </row>
    <row r="6" spans="1:3" ht="13.5" thickBot="1" x14ac:dyDescent="0.3">
      <c r="A6" s="167" t="s">
        <v>371</v>
      </c>
      <c r="B6" s="168" t="s">
        <v>372</v>
      </c>
      <c r="C6" s="169" t="s">
        <v>373</v>
      </c>
    </row>
    <row r="7" spans="1:3" s="232" customFormat="1" ht="12.95" customHeight="1" thickBot="1" x14ac:dyDescent="0.3">
      <c r="A7" s="171"/>
      <c r="B7" s="172" t="s">
        <v>5</v>
      </c>
      <c r="C7" s="173" t="s">
        <v>6</v>
      </c>
    </row>
    <row r="8" spans="1:3" s="232" customFormat="1" ht="15.95" customHeight="1" thickBot="1" x14ac:dyDescent="0.3">
      <c r="A8" s="175"/>
      <c r="B8" s="176" t="s">
        <v>274</v>
      </c>
      <c r="C8" s="233"/>
    </row>
    <row r="9" spans="1:3" s="235" customFormat="1" ht="12" customHeight="1" thickBot="1" x14ac:dyDescent="0.3">
      <c r="A9" s="171" t="s">
        <v>7</v>
      </c>
      <c r="B9" s="234" t="s">
        <v>396</v>
      </c>
      <c r="C9" s="117">
        <v>1006013</v>
      </c>
    </row>
    <row r="10" spans="1:3" s="235" customFormat="1" ht="12" customHeight="1" x14ac:dyDescent="0.25">
      <c r="A10" s="236" t="s">
        <v>9</v>
      </c>
      <c r="B10" s="50" t="s">
        <v>70</v>
      </c>
      <c r="C10" s="237">
        <v>0</v>
      </c>
    </row>
    <row r="11" spans="1:3" s="235" customFormat="1" ht="12" customHeight="1" x14ac:dyDescent="0.25">
      <c r="A11" s="238" t="s">
        <v>11</v>
      </c>
      <c r="B11" s="52" t="s">
        <v>72</v>
      </c>
      <c r="C11" s="109">
        <v>541224</v>
      </c>
    </row>
    <row r="12" spans="1:3" s="235" customFormat="1" ht="12" customHeight="1" x14ac:dyDescent="0.25">
      <c r="A12" s="238" t="s">
        <v>13</v>
      </c>
      <c r="B12" s="52" t="s">
        <v>74</v>
      </c>
      <c r="C12" s="109">
        <v>0</v>
      </c>
    </row>
    <row r="13" spans="1:3" s="235" customFormat="1" ht="12" customHeight="1" x14ac:dyDescent="0.25">
      <c r="A13" s="238" t="s">
        <v>15</v>
      </c>
      <c r="B13" s="52" t="s">
        <v>76</v>
      </c>
      <c r="C13" s="109">
        <v>0</v>
      </c>
    </row>
    <row r="14" spans="1:3" s="235" customFormat="1" ht="12" customHeight="1" x14ac:dyDescent="0.25">
      <c r="A14" s="238" t="s">
        <v>17</v>
      </c>
      <c r="B14" s="52" t="s">
        <v>78</v>
      </c>
      <c r="C14" s="109">
        <v>0</v>
      </c>
    </row>
    <row r="15" spans="1:3" s="235" customFormat="1" ht="12" customHeight="1" x14ac:dyDescent="0.25">
      <c r="A15" s="238" t="s">
        <v>19</v>
      </c>
      <c r="B15" s="52" t="s">
        <v>397</v>
      </c>
      <c r="C15" s="109">
        <v>146130</v>
      </c>
    </row>
    <row r="16" spans="1:3" s="235" customFormat="1" ht="12" customHeight="1" x14ac:dyDescent="0.25">
      <c r="A16" s="238" t="s">
        <v>186</v>
      </c>
      <c r="B16" s="70" t="s">
        <v>398</v>
      </c>
      <c r="C16" s="109">
        <v>0</v>
      </c>
    </row>
    <row r="17" spans="1:3" s="235" customFormat="1" ht="12" customHeight="1" x14ac:dyDescent="0.25">
      <c r="A17" s="238" t="s">
        <v>188</v>
      </c>
      <c r="B17" s="52" t="s">
        <v>399</v>
      </c>
      <c r="C17" s="109">
        <v>0</v>
      </c>
    </row>
    <row r="18" spans="1:3" s="239" customFormat="1" ht="12" customHeight="1" x14ac:dyDescent="0.25">
      <c r="A18" s="238" t="s">
        <v>190</v>
      </c>
      <c r="B18" s="52" t="s">
        <v>86</v>
      </c>
      <c r="C18" s="109">
        <v>0</v>
      </c>
    </row>
    <row r="19" spans="1:3" s="239" customFormat="1" ht="12" customHeight="1" x14ac:dyDescent="0.25">
      <c r="A19" s="238" t="s">
        <v>192</v>
      </c>
      <c r="B19" s="52" t="s">
        <v>88</v>
      </c>
      <c r="C19" s="109">
        <v>0</v>
      </c>
    </row>
    <row r="20" spans="1:3" s="239" customFormat="1" ht="12" customHeight="1" thickBot="1" x14ac:dyDescent="0.3">
      <c r="A20" s="238" t="s">
        <v>194</v>
      </c>
      <c r="B20" s="70" t="s">
        <v>90</v>
      </c>
      <c r="C20" s="102">
        <v>318659</v>
      </c>
    </row>
    <row r="21" spans="1:3" s="235" customFormat="1" ht="12" customHeight="1" thickBot="1" x14ac:dyDescent="0.3">
      <c r="A21" s="171" t="s">
        <v>21</v>
      </c>
      <c r="B21" s="234" t="s">
        <v>400</v>
      </c>
      <c r="C21" s="117">
        <v>1562197</v>
      </c>
    </row>
    <row r="22" spans="1:3" s="239" customFormat="1" ht="12" customHeight="1" x14ac:dyDescent="0.25">
      <c r="A22" s="238" t="s">
        <v>23</v>
      </c>
      <c r="B22" s="69" t="s">
        <v>24</v>
      </c>
      <c r="C22" s="109">
        <v>0</v>
      </c>
    </row>
    <row r="23" spans="1:3" s="239" customFormat="1" ht="12" customHeight="1" x14ac:dyDescent="0.25">
      <c r="A23" s="238" t="s">
        <v>25</v>
      </c>
      <c r="B23" s="52" t="s">
        <v>401</v>
      </c>
      <c r="C23" s="109">
        <v>0</v>
      </c>
    </row>
    <row r="24" spans="1:3" s="239" customFormat="1" ht="12" customHeight="1" x14ac:dyDescent="0.25">
      <c r="A24" s="238" t="s">
        <v>27</v>
      </c>
      <c r="B24" s="52" t="s">
        <v>402</v>
      </c>
      <c r="C24" s="109">
        <v>1562197</v>
      </c>
    </row>
    <row r="25" spans="1:3" s="239" customFormat="1" ht="12" customHeight="1" thickBot="1" x14ac:dyDescent="0.3">
      <c r="A25" s="303" t="s">
        <v>29</v>
      </c>
      <c r="B25" s="64" t="s">
        <v>450</v>
      </c>
      <c r="C25" s="113">
        <v>0</v>
      </c>
    </row>
    <row r="26" spans="1:3" s="239" customFormat="1" ht="12" customHeight="1" thickBot="1" x14ac:dyDescent="0.3">
      <c r="A26" s="240" t="s">
        <v>35</v>
      </c>
      <c r="B26" s="304" t="s">
        <v>284</v>
      </c>
      <c r="C26" s="305">
        <v>40000</v>
      </c>
    </row>
    <row r="27" spans="1:3" s="239" customFormat="1" ht="12" customHeight="1" thickBot="1" x14ac:dyDescent="0.3">
      <c r="A27" s="306" t="s">
        <v>234</v>
      </c>
      <c r="B27" s="207" t="s">
        <v>451</v>
      </c>
      <c r="C27" s="307">
        <v>0</v>
      </c>
    </row>
    <row r="28" spans="1:3" s="239" customFormat="1" ht="12" customHeight="1" x14ac:dyDescent="0.25">
      <c r="A28" s="241" t="s">
        <v>51</v>
      </c>
      <c r="B28" s="242" t="s">
        <v>38</v>
      </c>
      <c r="C28" s="140">
        <v>0</v>
      </c>
    </row>
    <row r="29" spans="1:3" s="239" customFormat="1" ht="12" customHeight="1" x14ac:dyDescent="0.25">
      <c r="A29" s="241" t="s">
        <v>53</v>
      </c>
      <c r="B29" s="242" t="s">
        <v>401</v>
      </c>
      <c r="C29" s="140">
        <v>0</v>
      </c>
    </row>
    <row r="30" spans="1:3" s="239" customFormat="1" ht="12" customHeight="1" x14ac:dyDescent="0.25">
      <c r="A30" s="241" t="s">
        <v>55</v>
      </c>
      <c r="B30" s="243" t="s">
        <v>403</v>
      </c>
      <c r="C30" s="140">
        <v>0</v>
      </c>
    </row>
    <row r="31" spans="1:3" s="239" customFormat="1" ht="12" customHeight="1" thickBot="1" x14ac:dyDescent="0.3">
      <c r="A31" s="238" t="s">
        <v>57</v>
      </c>
      <c r="B31" s="244" t="s">
        <v>452</v>
      </c>
      <c r="C31" s="140">
        <v>0</v>
      </c>
    </row>
    <row r="32" spans="1:3" s="239" customFormat="1" ht="12" customHeight="1" thickBot="1" x14ac:dyDescent="0.3">
      <c r="A32" s="240" t="s">
        <v>67</v>
      </c>
      <c r="B32" s="68" t="s">
        <v>404</v>
      </c>
      <c r="C32" s="117">
        <v>0</v>
      </c>
    </row>
    <row r="33" spans="1:3" s="239" customFormat="1" ht="12" customHeight="1" x14ac:dyDescent="0.25">
      <c r="A33" s="241" t="s">
        <v>69</v>
      </c>
      <c r="B33" s="242" t="s">
        <v>94</v>
      </c>
      <c r="C33" s="140">
        <v>0</v>
      </c>
    </row>
    <row r="34" spans="1:3" s="239" customFormat="1" ht="12" customHeight="1" x14ac:dyDescent="0.25">
      <c r="A34" s="241" t="s">
        <v>71</v>
      </c>
      <c r="B34" s="243" t="s">
        <v>96</v>
      </c>
      <c r="C34" s="140">
        <v>0</v>
      </c>
    </row>
    <row r="35" spans="1:3" s="239" customFormat="1" ht="12" customHeight="1" thickBot="1" x14ac:dyDescent="0.3">
      <c r="A35" s="238" t="s">
        <v>73</v>
      </c>
      <c r="B35" s="244" t="s">
        <v>98</v>
      </c>
      <c r="C35" s="140">
        <v>0</v>
      </c>
    </row>
    <row r="36" spans="1:3" s="235" customFormat="1" ht="12" customHeight="1" thickBot="1" x14ac:dyDescent="0.3">
      <c r="A36" s="240" t="s">
        <v>91</v>
      </c>
      <c r="B36" s="68" t="s">
        <v>286</v>
      </c>
      <c r="C36" s="245">
        <v>0</v>
      </c>
    </row>
    <row r="37" spans="1:3" s="235" customFormat="1" ht="12" customHeight="1" thickBot="1" x14ac:dyDescent="0.3">
      <c r="A37" s="240" t="s">
        <v>251</v>
      </c>
      <c r="B37" s="68" t="s">
        <v>405</v>
      </c>
      <c r="C37" s="245">
        <v>0</v>
      </c>
    </row>
    <row r="38" spans="1:3" s="235" customFormat="1" ht="12" customHeight="1" thickBot="1" x14ac:dyDescent="0.3">
      <c r="A38" s="171" t="s">
        <v>113</v>
      </c>
      <c r="B38" s="68" t="s">
        <v>453</v>
      </c>
      <c r="C38" s="246">
        <v>2608210</v>
      </c>
    </row>
    <row r="39" spans="1:3" s="235" customFormat="1" ht="12" customHeight="1" thickBot="1" x14ac:dyDescent="0.3">
      <c r="A39" s="247" t="s">
        <v>260</v>
      </c>
      <c r="B39" s="68" t="s">
        <v>406</v>
      </c>
      <c r="C39" s="246">
        <v>123459413</v>
      </c>
    </row>
    <row r="40" spans="1:3" s="235" customFormat="1" ht="12" customHeight="1" x14ac:dyDescent="0.25">
      <c r="A40" s="241" t="s">
        <v>407</v>
      </c>
      <c r="B40" s="242" t="s">
        <v>341</v>
      </c>
      <c r="C40" s="140">
        <v>0</v>
      </c>
    </row>
    <row r="41" spans="1:3" s="235" customFormat="1" ht="12" customHeight="1" x14ac:dyDescent="0.25">
      <c r="A41" s="241" t="s">
        <v>408</v>
      </c>
      <c r="B41" s="243" t="s">
        <v>409</v>
      </c>
      <c r="C41" s="140">
        <v>0</v>
      </c>
    </row>
    <row r="42" spans="1:3" s="239" customFormat="1" ht="12" customHeight="1" thickBot="1" x14ac:dyDescent="0.3">
      <c r="A42" s="238" t="s">
        <v>410</v>
      </c>
      <c r="B42" s="244" t="s">
        <v>411</v>
      </c>
      <c r="C42" s="248">
        <v>123459413</v>
      </c>
    </row>
    <row r="43" spans="1:3" s="239" customFormat="1" ht="15" customHeight="1" thickBot="1" x14ac:dyDescent="0.25">
      <c r="A43" s="247" t="s">
        <v>262</v>
      </c>
      <c r="B43" s="249" t="s">
        <v>412</v>
      </c>
      <c r="C43" s="196">
        <v>126067623</v>
      </c>
    </row>
    <row r="44" spans="1:3" s="239" customFormat="1" ht="15" customHeight="1" x14ac:dyDescent="0.25">
      <c r="A44" s="191"/>
      <c r="B44" s="192"/>
      <c r="C44" s="193"/>
    </row>
    <row r="45" spans="1:3" ht="13.5" thickBot="1" x14ac:dyDescent="0.3">
      <c r="A45" s="250"/>
      <c r="B45" s="251"/>
      <c r="C45" s="252"/>
    </row>
    <row r="46" spans="1:3" s="232" customFormat="1" ht="16.5" customHeight="1" thickBot="1" x14ac:dyDescent="0.3">
      <c r="A46" s="194"/>
      <c r="B46" s="195" t="s">
        <v>275</v>
      </c>
      <c r="C46" s="196"/>
    </row>
    <row r="47" spans="1:3" s="253" customFormat="1" ht="12" customHeight="1" thickBot="1" x14ac:dyDescent="0.3">
      <c r="A47" s="240" t="s">
        <v>7</v>
      </c>
      <c r="B47" s="68" t="s">
        <v>413</v>
      </c>
      <c r="C47" s="117">
        <v>125559623</v>
      </c>
    </row>
    <row r="48" spans="1:3" ht="12" customHeight="1" x14ac:dyDescent="0.25">
      <c r="A48" s="238" t="s">
        <v>9</v>
      </c>
      <c r="B48" s="69" t="s">
        <v>179</v>
      </c>
      <c r="C48" s="140">
        <v>83936066</v>
      </c>
    </row>
    <row r="49" spans="1:3" ht="12" customHeight="1" x14ac:dyDescent="0.25">
      <c r="A49" s="238" t="s">
        <v>11</v>
      </c>
      <c r="B49" s="52" t="s">
        <v>180</v>
      </c>
      <c r="C49" s="140">
        <v>17756367</v>
      </c>
    </row>
    <row r="50" spans="1:3" ht="12" customHeight="1" x14ac:dyDescent="0.25">
      <c r="A50" s="238" t="s">
        <v>13</v>
      </c>
      <c r="B50" s="52" t="s">
        <v>181</v>
      </c>
      <c r="C50" s="140">
        <v>23867190</v>
      </c>
    </row>
    <row r="51" spans="1:3" ht="12" customHeight="1" x14ac:dyDescent="0.25">
      <c r="A51" s="238" t="s">
        <v>15</v>
      </c>
      <c r="B51" s="52" t="s">
        <v>182</v>
      </c>
      <c r="C51" s="140">
        <v>0</v>
      </c>
    </row>
    <row r="52" spans="1:3" ht="12" customHeight="1" thickBot="1" x14ac:dyDescent="0.3">
      <c r="A52" s="238" t="s">
        <v>17</v>
      </c>
      <c r="B52" s="52" t="s">
        <v>184</v>
      </c>
      <c r="C52" s="140">
        <v>0</v>
      </c>
    </row>
    <row r="53" spans="1:3" ht="12" customHeight="1" thickBot="1" x14ac:dyDescent="0.3">
      <c r="A53" s="240" t="s">
        <v>21</v>
      </c>
      <c r="B53" s="68" t="s">
        <v>414</v>
      </c>
      <c r="C53" s="117">
        <v>508000</v>
      </c>
    </row>
    <row r="54" spans="1:3" s="253" customFormat="1" ht="12" customHeight="1" x14ac:dyDescent="0.25">
      <c r="A54" s="238" t="s">
        <v>23</v>
      </c>
      <c r="B54" s="69" t="s">
        <v>215</v>
      </c>
      <c r="C54" s="140">
        <v>508000</v>
      </c>
    </row>
    <row r="55" spans="1:3" ht="12" customHeight="1" x14ac:dyDescent="0.25">
      <c r="A55" s="238" t="s">
        <v>25</v>
      </c>
      <c r="B55" s="52" t="s">
        <v>217</v>
      </c>
      <c r="C55" s="140">
        <v>0</v>
      </c>
    </row>
    <row r="56" spans="1:3" ht="12" customHeight="1" x14ac:dyDescent="0.25">
      <c r="A56" s="238" t="s">
        <v>27</v>
      </c>
      <c r="B56" s="52" t="s">
        <v>415</v>
      </c>
      <c r="C56" s="140">
        <v>0</v>
      </c>
    </row>
    <row r="57" spans="1:3" ht="12" customHeight="1" thickBot="1" x14ac:dyDescent="0.3">
      <c r="A57" s="238" t="s">
        <v>29</v>
      </c>
      <c r="B57" s="52" t="s">
        <v>416</v>
      </c>
      <c r="C57" s="140">
        <v>0</v>
      </c>
    </row>
    <row r="58" spans="1:3" ht="12" customHeight="1" thickBot="1" x14ac:dyDescent="0.3">
      <c r="A58" s="240" t="s">
        <v>35</v>
      </c>
      <c r="B58" s="68" t="s">
        <v>417</v>
      </c>
      <c r="C58" s="245"/>
    </row>
    <row r="59" spans="1:3" ht="15" customHeight="1" thickBot="1" x14ac:dyDescent="0.3">
      <c r="A59" s="240" t="s">
        <v>234</v>
      </c>
      <c r="B59" s="254" t="s">
        <v>418</v>
      </c>
      <c r="C59" s="255">
        <v>126067623</v>
      </c>
    </row>
    <row r="60" spans="1:3" ht="13.5" thickBot="1" x14ac:dyDescent="0.3">
      <c r="C60" s="256"/>
    </row>
    <row r="61" spans="1:3" ht="15" customHeight="1" thickBot="1" x14ac:dyDescent="0.3">
      <c r="A61" s="213" t="s">
        <v>392</v>
      </c>
      <c r="B61" s="214"/>
      <c r="C61" s="215">
        <v>24</v>
      </c>
    </row>
    <row r="62" spans="1:3" ht="14.25" customHeight="1" thickBot="1" x14ac:dyDescent="0.3">
      <c r="A62" s="213" t="s">
        <v>393</v>
      </c>
      <c r="B62" s="214"/>
      <c r="C62" s="215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zoomScaleNormal="100" workbookViewId="0">
      <selection activeCell="A2" sqref="A2"/>
    </sheetView>
  </sheetViews>
  <sheetFormatPr defaultRowHeight="12.75" x14ac:dyDescent="0.25"/>
  <cols>
    <col min="1" max="1" width="11.85546875" style="261" customWidth="1"/>
    <col min="2" max="2" width="67.85546875" style="231" customWidth="1"/>
    <col min="3" max="3" width="21.42578125" style="231" customWidth="1"/>
    <col min="4" max="16384" width="9.140625" style="231"/>
  </cols>
  <sheetData>
    <row r="1" spans="1:3" s="225" customFormat="1" ht="26.25" customHeight="1" x14ac:dyDescent="0.25">
      <c r="A1" s="310" t="s">
        <v>463</v>
      </c>
      <c r="B1" s="310"/>
      <c r="C1" s="310"/>
    </row>
    <row r="2" spans="1:3" s="225" customFormat="1" ht="21" customHeight="1" thickBot="1" x14ac:dyDescent="0.3">
      <c r="A2" s="312"/>
      <c r="B2" s="312"/>
      <c r="C2" s="313" t="s">
        <v>462</v>
      </c>
    </row>
    <row r="3" spans="1:3" s="227" customFormat="1" ht="25.5" customHeight="1" x14ac:dyDescent="0.25">
      <c r="A3" s="157" t="s">
        <v>395</v>
      </c>
      <c r="B3" s="158" t="s">
        <v>448</v>
      </c>
      <c r="C3" s="226" t="s">
        <v>449</v>
      </c>
    </row>
    <row r="4" spans="1:3" s="227" customFormat="1" ht="24.75" thickBot="1" x14ac:dyDescent="0.3">
      <c r="A4" s="228" t="s">
        <v>369</v>
      </c>
      <c r="B4" s="162" t="s">
        <v>419</v>
      </c>
      <c r="C4" s="229" t="s">
        <v>368</v>
      </c>
    </row>
    <row r="5" spans="1:3" s="230" customFormat="1" ht="15.95" customHeight="1" thickBot="1" x14ac:dyDescent="0.3">
      <c r="A5" s="164"/>
      <c r="B5" s="164"/>
      <c r="C5" s="165" t="s">
        <v>273</v>
      </c>
    </row>
    <row r="6" spans="1:3" ht="13.5" thickBot="1" x14ac:dyDescent="0.3">
      <c r="A6" s="167" t="s">
        <v>371</v>
      </c>
      <c r="B6" s="168" t="s">
        <v>372</v>
      </c>
      <c r="C6" s="169" t="s">
        <v>373</v>
      </c>
    </row>
    <row r="7" spans="1:3" s="232" customFormat="1" ht="12.95" customHeight="1" thickBot="1" x14ac:dyDescent="0.3">
      <c r="A7" s="171"/>
      <c r="B7" s="172" t="s">
        <v>5</v>
      </c>
      <c r="C7" s="173" t="s">
        <v>6</v>
      </c>
    </row>
    <row r="8" spans="1:3" s="232" customFormat="1" ht="15.95" customHeight="1" thickBot="1" x14ac:dyDescent="0.3">
      <c r="A8" s="175"/>
      <c r="B8" s="176" t="s">
        <v>274</v>
      </c>
      <c r="C8" s="233"/>
    </row>
    <row r="9" spans="1:3" s="235" customFormat="1" ht="12" customHeight="1" thickBot="1" x14ac:dyDescent="0.3">
      <c r="A9" s="171" t="s">
        <v>7</v>
      </c>
      <c r="B9" s="234" t="s">
        <v>396</v>
      </c>
      <c r="C9" s="117">
        <v>1006013</v>
      </c>
    </row>
    <row r="10" spans="1:3" s="235" customFormat="1" ht="12" customHeight="1" x14ac:dyDescent="0.25">
      <c r="A10" s="236" t="s">
        <v>9</v>
      </c>
      <c r="B10" s="50" t="s">
        <v>70</v>
      </c>
      <c r="C10" s="237"/>
    </row>
    <row r="11" spans="1:3" s="235" customFormat="1" ht="12" customHeight="1" x14ac:dyDescent="0.25">
      <c r="A11" s="238" t="s">
        <v>11</v>
      </c>
      <c r="B11" s="52" t="s">
        <v>72</v>
      </c>
      <c r="C11" s="109">
        <v>541224</v>
      </c>
    </row>
    <row r="12" spans="1:3" s="235" customFormat="1" ht="12" customHeight="1" x14ac:dyDescent="0.25">
      <c r="A12" s="238" t="s">
        <v>13</v>
      </c>
      <c r="B12" s="52" t="s">
        <v>74</v>
      </c>
      <c r="C12" s="109"/>
    </row>
    <row r="13" spans="1:3" s="235" customFormat="1" ht="12" customHeight="1" x14ac:dyDescent="0.25">
      <c r="A13" s="238" t="s">
        <v>15</v>
      </c>
      <c r="B13" s="52" t="s">
        <v>76</v>
      </c>
      <c r="C13" s="109"/>
    </row>
    <row r="14" spans="1:3" s="235" customFormat="1" ht="12" customHeight="1" x14ac:dyDescent="0.25">
      <c r="A14" s="238" t="s">
        <v>17</v>
      </c>
      <c r="B14" s="52" t="s">
        <v>78</v>
      </c>
      <c r="C14" s="109"/>
    </row>
    <row r="15" spans="1:3" s="235" customFormat="1" ht="12" customHeight="1" x14ac:dyDescent="0.25">
      <c r="A15" s="238" t="s">
        <v>19</v>
      </c>
      <c r="B15" s="52" t="s">
        <v>397</v>
      </c>
      <c r="C15" s="109">
        <v>146130</v>
      </c>
    </row>
    <row r="16" spans="1:3" s="235" customFormat="1" ht="12" customHeight="1" x14ac:dyDescent="0.25">
      <c r="A16" s="238" t="s">
        <v>186</v>
      </c>
      <c r="B16" s="70" t="s">
        <v>398</v>
      </c>
      <c r="C16" s="109"/>
    </row>
    <row r="17" spans="1:3" s="235" customFormat="1" ht="12" customHeight="1" x14ac:dyDescent="0.25">
      <c r="A17" s="238" t="s">
        <v>188</v>
      </c>
      <c r="B17" s="52" t="s">
        <v>399</v>
      </c>
      <c r="C17" s="137"/>
    </row>
    <row r="18" spans="1:3" s="239" customFormat="1" ht="12" customHeight="1" x14ac:dyDescent="0.25">
      <c r="A18" s="238" t="s">
        <v>190</v>
      </c>
      <c r="B18" s="52" t="s">
        <v>86</v>
      </c>
      <c r="C18" s="109"/>
    </row>
    <row r="19" spans="1:3" s="239" customFormat="1" ht="12" customHeight="1" x14ac:dyDescent="0.25">
      <c r="A19" s="238" t="s">
        <v>192</v>
      </c>
      <c r="B19" s="52" t="s">
        <v>88</v>
      </c>
      <c r="C19" s="113"/>
    </row>
    <row r="20" spans="1:3" s="239" customFormat="1" ht="12" customHeight="1" thickBot="1" x14ac:dyDescent="0.3">
      <c r="A20" s="238" t="s">
        <v>194</v>
      </c>
      <c r="B20" s="70" t="s">
        <v>90</v>
      </c>
      <c r="C20" s="113">
        <v>318659</v>
      </c>
    </row>
    <row r="21" spans="1:3" s="235" customFormat="1" ht="12" customHeight="1" thickBot="1" x14ac:dyDescent="0.3">
      <c r="A21" s="171" t="s">
        <v>21</v>
      </c>
      <c r="B21" s="234" t="s">
        <v>400</v>
      </c>
      <c r="C21" s="117">
        <v>1562197</v>
      </c>
    </row>
    <row r="22" spans="1:3" s="239" customFormat="1" ht="12" customHeight="1" x14ac:dyDescent="0.25">
      <c r="A22" s="238" t="s">
        <v>23</v>
      </c>
      <c r="B22" s="69" t="s">
        <v>24</v>
      </c>
      <c r="C22" s="109"/>
    </row>
    <row r="23" spans="1:3" s="239" customFormat="1" ht="12" customHeight="1" x14ac:dyDescent="0.25">
      <c r="A23" s="238" t="s">
        <v>25</v>
      </c>
      <c r="B23" s="52" t="s">
        <v>401</v>
      </c>
      <c r="C23" s="109"/>
    </row>
    <row r="24" spans="1:3" s="239" customFormat="1" ht="12" customHeight="1" x14ac:dyDescent="0.25">
      <c r="A24" s="238" t="s">
        <v>27</v>
      </c>
      <c r="B24" s="52" t="s">
        <v>402</v>
      </c>
      <c r="C24" s="109">
        <v>1562197</v>
      </c>
    </row>
    <row r="25" spans="1:3" s="239" customFormat="1" ht="12" customHeight="1" thickBot="1" x14ac:dyDescent="0.3">
      <c r="A25" s="238" t="s">
        <v>29</v>
      </c>
      <c r="B25" s="52" t="s">
        <v>450</v>
      </c>
      <c r="C25" s="109"/>
    </row>
    <row r="26" spans="1:3" s="239" customFormat="1" ht="12" customHeight="1" thickBot="1" x14ac:dyDescent="0.3">
      <c r="A26" s="240" t="s">
        <v>35</v>
      </c>
      <c r="B26" s="68" t="s">
        <v>284</v>
      </c>
      <c r="C26" s="245">
        <v>40000</v>
      </c>
    </row>
    <row r="27" spans="1:3" s="239" customFormat="1" ht="12" customHeight="1" thickBot="1" x14ac:dyDescent="0.3">
      <c r="A27" s="240" t="s">
        <v>234</v>
      </c>
      <c r="B27" s="68" t="s">
        <v>451</v>
      </c>
      <c r="C27" s="117">
        <v>0</v>
      </c>
    </row>
    <row r="28" spans="1:3" s="239" customFormat="1" ht="12" customHeight="1" x14ac:dyDescent="0.25">
      <c r="A28" s="241" t="s">
        <v>51</v>
      </c>
      <c r="B28" s="242" t="s">
        <v>38</v>
      </c>
      <c r="C28" s="140"/>
    </row>
    <row r="29" spans="1:3" s="239" customFormat="1" ht="12" customHeight="1" x14ac:dyDescent="0.25">
      <c r="A29" s="241" t="s">
        <v>53</v>
      </c>
      <c r="B29" s="242" t="s">
        <v>401</v>
      </c>
      <c r="C29" s="109"/>
    </row>
    <row r="30" spans="1:3" s="239" customFormat="1" ht="12" customHeight="1" x14ac:dyDescent="0.25">
      <c r="A30" s="241" t="s">
        <v>55</v>
      </c>
      <c r="B30" s="243" t="s">
        <v>403</v>
      </c>
      <c r="C30" s="109"/>
    </row>
    <row r="31" spans="1:3" s="239" customFormat="1" ht="12" customHeight="1" thickBot="1" x14ac:dyDescent="0.3">
      <c r="A31" s="238" t="s">
        <v>57</v>
      </c>
      <c r="B31" s="244" t="s">
        <v>452</v>
      </c>
      <c r="C31" s="248"/>
    </row>
    <row r="32" spans="1:3" s="239" customFormat="1" ht="12" customHeight="1" thickBot="1" x14ac:dyDescent="0.3">
      <c r="A32" s="240" t="s">
        <v>67</v>
      </c>
      <c r="B32" s="68" t="s">
        <v>404</v>
      </c>
      <c r="C32" s="117">
        <v>0</v>
      </c>
    </row>
    <row r="33" spans="1:3" s="239" customFormat="1" ht="12" customHeight="1" x14ac:dyDescent="0.25">
      <c r="A33" s="241" t="s">
        <v>69</v>
      </c>
      <c r="B33" s="242" t="s">
        <v>94</v>
      </c>
      <c r="C33" s="140"/>
    </row>
    <row r="34" spans="1:3" s="239" customFormat="1" ht="12" customHeight="1" x14ac:dyDescent="0.25">
      <c r="A34" s="241" t="s">
        <v>71</v>
      </c>
      <c r="B34" s="243" t="s">
        <v>96</v>
      </c>
      <c r="C34" s="122"/>
    </row>
    <row r="35" spans="1:3" s="239" customFormat="1" ht="12" customHeight="1" thickBot="1" x14ac:dyDescent="0.3">
      <c r="A35" s="238" t="s">
        <v>73</v>
      </c>
      <c r="B35" s="244" t="s">
        <v>98</v>
      </c>
      <c r="C35" s="248"/>
    </row>
    <row r="36" spans="1:3" s="235" customFormat="1" ht="12" customHeight="1" thickBot="1" x14ac:dyDescent="0.3">
      <c r="A36" s="240" t="s">
        <v>91</v>
      </c>
      <c r="B36" s="68" t="s">
        <v>286</v>
      </c>
      <c r="C36" s="245"/>
    </row>
    <row r="37" spans="1:3" s="235" customFormat="1" ht="12" customHeight="1" thickBot="1" x14ac:dyDescent="0.3">
      <c r="A37" s="240" t="s">
        <v>251</v>
      </c>
      <c r="B37" s="68" t="s">
        <v>405</v>
      </c>
      <c r="C37" s="257"/>
    </row>
    <row r="38" spans="1:3" s="235" customFormat="1" ht="12" customHeight="1" thickBot="1" x14ac:dyDescent="0.3">
      <c r="A38" s="171" t="s">
        <v>113</v>
      </c>
      <c r="B38" s="68" t="s">
        <v>453</v>
      </c>
      <c r="C38" s="246">
        <v>2608210</v>
      </c>
    </row>
    <row r="39" spans="1:3" s="235" customFormat="1" ht="12" customHeight="1" thickBot="1" x14ac:dyDescent="0.3">
      <c r="A39" s="247" t="s">
        <v>260</v>
      </c>
      <c r="B39" s="68" t="s">
        <v>406</v>
      </c>
      <c r="C39" s="246">
        <v>98693948</v>
      </c>
    </row>
    <row r="40" spans="1:3" s="235" customFormat="1" ht="12" customHeight="1" x14ac:dyDescent="0.25">
      <c r="A40" s="241" t="s">
        <v>407</v>
      </c>
      <c r="B40" s="242" t="s">
        <v>341</v>
      </c>
      <c r="C40" s="140"/>
    </row>
    <row r="41" spans="1:3" s="235" customFormat="1" ht="12" customHeight="1" x14ac:dyDescent="0.25">
      <c r="A41" s="241" t="s">
        <v>408</v>
      </c>
      <c r="B41" s="243" t="s">
        <v>409</v>
      </c>
      <c r="C41" s="122"/>
    </row>
    <row r="42" spans="1:3" s="239" customFormat="1" ht="12" customHeight="1" thickBot="1" x14ac:dyDescent="0.3">
      <c r="A42" s="238" t="s">
        <v>410</v>
      </c>
      <c r="B42" s="244" t="s">
        <v>411</v>
      </c>
      <c r="C42" s="248">
        <v>98693948</v>
      </c>
    </row>
    <row r="43" spans="1:3" s="239" customFormat="1" ht="15" customHeight="1" thickBot="1" x14ac:dyDescent="0.25">
      <c r="A43" s="247" t="s">
        <v>262</v>
      </c>
      <c r="B43" s="249" t="s">
        <v>412</v>
      </c>
      <c r="C43" s="196">
        <v>101302158</v>
      </c>
    </row>
    <row r="44" spans="1:3" s="239" customFormat="1" ht="15" customHeight="1" x14ac:dyDescent="0.25">
      <c r="A44" s="191"/>
      <c r="B44" s="192"/>
      <c r="C44" s="193"/>
    </row>
    <row r="45" spans="1:3" ht="13.5" thickBot="1" x14ac:dyDescent="0.3">
      <c r="A45" s="250"/>
      <c r="B45" s="251"/>
      <c r="C45" s="252"/>
    </row>
    <row r="46" spans="1:3" s="232" customFormat="1" ht="16.5" customHeight="1" thickBot="1" x14ac:dyDescent="0.3">
      <c r="A46" s="194"/>
      <c r="B46" s="195" t="s">
        <v>275</v>
      </c>
      <c r="C46" s="196"/>
    </row>
    <row r="47" spans="1:3" s="253" customFormat="1" ht="12" customHeight="1" thickBot="1" x14ac:dyDescent="0.3">
      <c r="A47" s="240" t="s">
        <v>7</v>
      </c>
      <c r="B47" s="68" t="s">
        <v>413</v>
      </c>
      <c r="C47" s="117">
        <v>100794158</v>
      </c>
    </row>
    <row r="48" spans="1:3" ht="12" customHeight="1" x14ac:dyDescent="0.25">
      <c r="A48" s="238" t="s">
        <v>9</v>
      </c>
      <c r="B48" s="69" t="s">
        <v>179</v>
      </c>
      <c r="C48" s="140">
        <v>65054855</v>
      </c>
    </row>
    <row r="49" spans="1:3" ht="12" customHeight="1" x14ac:dyDescent="0.25">
      <c r="A49" s="238" t="s">
        <v>11</v>
      </c>
      <c r="B49" s="52" t="s">
        <v>180</v>
      </c>
      <c r="C49" s="125">
        <v>12884613</v>
      </c>
    </row>
    <row r="50" spans="1:3" ht="12" customHeight="1" x14ac:dyDescent="0.25">
      <c r="A50" s="238" t="s">
        <v>13</v>
      </c>
      <c r="B50" s="52" t="s">
        <v>181</v>
      </c>
      <c r="C50" s="125">
        <v>22854690</v>
      </c>
    </row>
    <row r="51" spans="1:3" ht="12" customHeight="1" x14ac:dyDescent="0.25">
      <c r="A51" s="238" t="s">
        <v>15</v>
      </c>
      <c r="B51" s="52" t="s">
        <v>182</v>
      </c>
      <c r="C51" s="125"/>
    </row>
    <row r="52" spans="1:3" ht="12" customHeight="1" thickBot="1" x14ac:dyDescent="0.3">
      <c r="A52" s="238" t="s">
        <v>17</v>
      </c>
      <c r="B52" s="52" t="s">
        <v>184</v>
      </c>
      <c r="C52" s="125"/>
    </row>
    <row r="53" spans="1:3" ht="12" customHeight="1" thickBot="1" x14ac:dyDescent="0.3">
      <c r="A53" s="240" t="s">
        <v>21</v>
      </c>
      <c r="B53" s="68" t="s">
        <v>414</v>
      </c>
      <c r="C53" s="117">
        <v>508000</v>
      </c>
    </row>
    <row r="54" spans="1:3" s="253" customFormat="1" ht="12" customHeight="1" x14ac:dyDescent="0.25">
      <c r="A54" s="238" t="s">
        <v>23</v>
      </c>
      <c r="B54" s="69" t="s">
        <v>215</v>
      </c>
      <c r="C54" s="140">
        <v>508000</v>
      </c>
    </row>
    <row r="55" spans="1:3" ht="12" customHeight="1" x14ac:dyDescent="0.25">
      <c r="A55" s="238" t="s">
        <v>25</v>
      </c>
      <c r="B55" s="52" t="s">
        <v>217</v>
      </c>
      <c r="C55" s="125"/>
    </row>
    <row r="56" spans="1:3" ht="12" customHeight="1" x14ac:dyDescent="0.25">
      <c r="A56" s="238" t="s">
        <v>27</v>
      </c>
      <c r="B56" s="52" t="s">
        <v>415</v>
      </c>
      <c r="C56" s="125"/>
    </row>
    <row r="57" spans="1:3" ht="12" customHeight="1" thickBot="1" x14ac:dyDescent="0.3">
      <c r="A57" s="238" t="s">
        <v>29</v>
      </c>
      <c r="B57" s="52" t="s">
        <v>416</v>
      </c>
      <c r="C57" s="125"/>
    </row>
    <row r="58" spans="1:3" ht="15" customHeight="1" thickBot="1" x14ac:dyDescent="0.3">
      <c r="A58" s="240" t="s">
        <v>35</v>
      </c>
      <c r="B58" s="68" t="s">
        <v>417</v>
      </c>
      <c r="C58" s="245"/>
    </row>
    <row r="59" spans="1:3" ht="13.5" thickBot="1" x14ac:dyDescent="0.3">
      <c r="A59" s="240" t="s">
        <v>234</v>
      </c>
      <c r="B59" s="254" t="s">
        <v>418</v>
      </c>
      <c r="C59" s="255">
        <v>101302158</v>
      </c>
    </row>
    <row r="60" spans="1:3" ht="15" customHeight="1" thickBot="1" x14ac:dyDescent="0.3">
      <c r="C60" s="256"/>
    </row>
    <row r="61" spans="1:3" ht="14.25" customHeight="1" thickBot="1" x14ac:dyDescent="0.3">
      <c r="A61" s="213" t="s">
        <v>392</v>
      </c>
      <c r="B61" s="214"/>
      <c r="C61" s="215">
        <v>19</v>
      </c>
    </row>
    <row r="62" spans="1:3" ht="13.5" thickBot="1" x14ac:dyDescent="0.3">
      <c r="A62" s="213" t="s">
        <v>393</v>
      </c>
      <c r="B62" s="214"/>
      <c r="C62" s="215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A2" sqref="A2"/>
    </sheetView>
  </sheetViews>
  <sheetFormatPr defaultRowHeight="12.75" x14ac:dyDescent="0.25"/>
  <cols>
    <col min="1" max="1" width="11.85546875" style="261" customWidth="1"/>
    <col min="2" max="2" width="67.85546875" style="231" customWidth="1"/>
    <col min="3" max="3" width="21.42578125" style="231" customWidth="1"/>
    <col min="4" max="16384" width="9.140625" style="231"/>
  </cols>
  <sheetData>
    <row r="1" spans="1:3" ht="27" customHeight="1" x14ac:dyDescent="0.25">
      <c r="A1" s="314" t="s">
        <v>466</v>
      </c>
      <c r="B1" s="314"/>
      <c r="C1" s="314"/>
    </row>
    <row r="2" spans="1:3" s="225" customFormat="1" ht="17.25" customHeight="1" thickBot="1" x14ac:dyDescent="0.3">
      <c r="A2" s="153"/>
      <c r="B2" s="154"/>
      <c r="C2" s="315" t="s">
        <v>464</v>
      </c>
    </row>
    <row r="3" spans="1:3" s="227" customFormat="1" ht="25.5" customHeight="1" x14ac:dyDescent="0.25">
      <c r="A3" s="157" t="s">
        <v>395</v>
      </c>
      <c r="B3" s="158" t="s">
        <v>454</v>
      </c>
      <c r="C3" s="226" t="s">
        <v>455</v>
      </c>
    </row>
    <row r="4" spans="1:3" s="227" customFormat="1" ht="24.75" thickBot="1" x14ac:dyDescent="0.3">
      <c r="A4" s="228" t="s">
        <v>369</v>
      </c>
      <c r="B4" s="162" t="s">
        <v>370</v>
      </c>
      <c r="C4" s="229"/>
    </row>
    <row r="5" spans="1:3" s="230" customFormat="1" ht="15.95" customHeight="1" thickBot="1" x14ac:dyDescent="0.3">
      <c r="A5" s="164"/>
      <c r="B5" s="164"/>
      <c r="C5" s="165" t="s">
        <v>273</v>
      </c>
    </row>
    <row r="6" spans="1:3" ht="13.5" thickBot="1" x14ac:dyDescent="0.3">
      <c r="A6" s="167" t="s">
        <v>371</v>
      </c>
      <c r="B6" s="168" t="s">
        <v>372</v>
      </c>
      <c r="C6" s="169" t="s">
        <v>373</v>
      </c>
    </row>
    <row r="7" spans="1:3" s="232" customFormat="1" ht="12.95" customHeight="1" thickBot="1" x14ac:dyDescent="0.3">
      <c r="A7" s="171"/>
      <c r="B7" s="172" t="s">
        <v>5</v>
      </c>
      <c r="C7" s="173" t="s">
        <v>6</v>
      </c>
    </row>
    <row r="8" spans="1:3" s="232" customFormat="1" ht="15.95" customHeight="1" thickBot="1" x14ac:dyDescent="0.3">
      <c r="A8" s="175"/>
      <c r="B8" s="176" t="s">
        <v>274</v>
      </c>
      <c r="C8" s="233"/>
    </row>
    <row r="9" spans="1:3" s="235" customFormat="1" ht="12" customHeight="1" thickBot="1" x14ac:dyDescent="0.3">
      <c r="A9" s="171" t="s">
        <v>7</v>
      </c>
      <c r="B9" s="234" t="s">
        <v>396</v>
      </c>
      <c r="C9" s="117">
        <v>50346921</v>
      </c>
    </row>
    <row r="10" spans="1:3" s="235" customFormat="1" ht="12" customHeight="1" x14ac:dyDescent="0.25">
      <c r="A10" s="236" t="s">
        <v>9</v>
      </c>
      <c r="B10" s="50" t="s">
        <v>70</v>
      </c>
      <c r="C10" s="237">
        <v>2500000</v>
      </c>
    </row>
    <row r="11" spans="1:3" s="235" customFormat="1" ht="12" customHeight="1" x14ac:dyDescent="0.25">
      <c r="A11" s="238" t="s">
        <v>11</v>
      </c>
      <c r="B11" s="52" t="s">
        <v>72</v>
      </c>
      <c r="C11" s="109">
        <v>26812918</v>
      </c>
    </row>
    <row r="12" spans="1:3" s="235" customFormat="1" ht="12" customHeight="1" x14ac:dyDescent="0.25">
      <c r="A12" s="238" t="s">
        <v>13</v>
      </c>
      <c r="B12" s="52" t="s">
        <v>74</v>
      </c>
      <c r="C12" s="109">
        <v>525000</v>
      </c>
    </row>
    <row r="13" spans="1:3" s="235" customFormat="1" ht="12" customHeight="1" x14ac:dyDescent="0.25">
      <c r="A13" s="238" t="s">
        <v>15</v>
      </c>
      <c r="B13" s="52" t="s">
        <v>76</v>
      </c>
      <c r="C13" s="109">
        <v>0</v>
      </c>
    </row>
    <row r="14" spans="1:3" s="235" customFormat="1" ht="12" customHeight="1" x14ac:dyDescent="0.25">
      <c r="A14" s="238" t="s">
        <v>17</v>
      </c>
      <c r="B14" s="52" t="s">
        <v>78</v>
      </c>
      <c r="C14" s="109">
        <v>11184167</v>
      </c>
    </row>
    <row r="15" spans="1:3" s="235" customFormat="1" ht="12" customHeight="1" x14ac:dyDescent="0.25">
      <c r="A15" s="238" t="s">
        <v>19</v>
      </c>
      <c r="B15" s="52" t="s">
        <v>397</v>
      </c>
      <c r="C15" s="109">
        <v>9314836</v>
      </c>
    </row>
    <row r="16" spans="1:3" s="235" customFormat="1" ht="12" customHeight="1" x14ac:dyDescent="0.25">
      <c r="A16" s="238" t="s">
        <v>186</v>
      </c>
      <c r="B16" s="70" t="s">
        <v>398</v>
      </c>
      <c r="C16" s="109">
        <v>0</v>
      </c>
    </row>
    <row r="17" spans="1:3" s="235" customFormat="1" ht="12" customHeight="1" x14ac:dyDescent="0.25">
      <c r="A17" s="238" t="s">
        <v>188</v>
      </c>
      <c r="B17" s="52" t="s">
        <v>399</v>
      </c>
      <c r="C17" s="109">
        <v>0</v>
      </c>
    </row>
    <row r="18" spans="1:3" s="239" customFormat="1" ht="12" customHeight="1" x14ac:dyDescent="0.25">
      <c r="A18" s="238" t="s">
        <v>190</v>
      </c>
      <c r="B18" s="52" t="s">
        <v>86</v>
      </c>
      <c r="C18" s="109">
        <v>0</v>
      </c>
    </row>
    <row r="19" spans="1:3" s="239" customFormat="1" ht="12" customHeight="1" x14ac:dyDescent="0.25">
      <c r="A19" s="238" t="s">
        <v>192</v>
      </c>
      <c r="B19" s="52" t="s">
        <v>88</v>
      </c>
      <c r="C19" s="109">
        <v>0</v>
      </c>
    </row>
    <row r="20" spans="1:3" s="239" customFormat="1" ht="12" customHeight="1" thickBot="1" x14ac:dyDescent="0.3">
      <c r="A20" s="238" t="s">
        <v>194</v>
      </c>
      <c r="B20" s="70" t="s">
        <v>90</v>
      </c>
      <c r="C20" s="102">
        <v>10000</v>
      </c>
    </row>
    <row r="21" spans="1:3" s="235" customFormat="1" ht="12" customHeight="1" thickBot="1" x14ac:dyDescent="0.3">
      <c r="A21" s="171" t="s">
        <v>21</v>
      </c>
      <c r="B21" s="234" t="s">
        <v>400</v>
      </c>
      <c r="C21" s="117">
        <v>2574524</v>
      </c>
    </row>
    <row r="22" spans="1:3" s="239" customFormat="1" ht="12" customHeight="1" x14ac:dyDescent="0.25">
      <c r="A22" s="238" t="s">
        <v>23</v>
      </c>
      <c r="B22" s="69" t="s">
        <v>24</v>
      </c>
      <c r="C22" s="109">
        <v>0</v>
      </c>
    </row>
    <row r="23" spans="1:3" s="239" customFormat="1" ht="12" customHeight="1" x14ac:dyDescent="0.25">
      <c r="A23" s="238" t="s">
        <v>25</v>
      </c>
      <c r="B23" s="52" t="s">
        <v>401</v>
      </c>
      <c r="C23" s="109">
        <v>0</v>
      </c>
    </row>
    <row r="24" spans="1:3" s="239" customFormat="1" ht="12" customHeight="1" x14ac:dyDescent="0.25">
      <c r="A24" s="238" t="s">
        <v>27</v>
      </c>
      <c r="B24" s="52" t="s">
        <v>402</v>
      </c>
      <c r="C24" s="109">
        <v>2574524</v>
      </c>
    </row>
    <row r="25" spans="1:3" s="239" customFormat="1" ht="12" customHeight="1" thickBot="1" x14ac:dyDescent="0.3">
      <c r="A25" s="238" t="s">
        <v>29</v>
      </c>
      <c r="B25" s="52" t="s">
        <v>420</v>
      </c>
      <c r="C25" s="109">
        <v>0</v>
      </c>
    </row>
    <row r="26" spans="1:3" s="239" customFormat="1" ht="12" customHeight="1" thickBot="1" x14ac:dyDescent="0.3">
      <c r="A26" s="240" t="s">
        <v>35</v>
      </c>
      <c r="B26" s="68" t="s">
        <v>284</v>
      </c>
      <c r="C26" s="245">
        <v>0</v>
      </c>
    </row>
    <row r="27" spans="1:3" s="239" customFormat="1" ht="12" customHeight="1" thickBot="1" x14ac:dyDescent="0.3">
      <c r="A27" s="240" t="s">
        <v>234</v>
      </c>
      <c r="B27" s="68" t="s">
        <v>421</v>
      </c>
      <c r="C27" s="117">
        <v>0</v>
      </c>
    </row>
    <row r="28" spans="1:3" s="239" customFormat="1" ht="12" customHeight="1" x14ac:dyDescent="0.25">
      <c r="A28" s="241" t="s">
        <v>51</v>
      </c>
      <c r="B28" s="242" t="s">
        <v>401</v>
      </c>
      <c r="C28" s="140">
        <v>0</v>
      </c>
    </row>
    <row r="29" spans="1:3" s="239" customFormat="1" ht="12" customHeight="1" x14ac:dyDescent="0.25">
      <c r="A29" s="241" t="s">
        <v>53</v>
      </c>
      <c r="B29" s="243" t="s">
        <v>403</v>
      </c>
      <c r="C29" s="140">
        <v>0</v>
      </c>
    </row>
    <row r="30" spans="1:3" s="239" customFormat="1" ht="12" customHeight="1" thickBot="1" x14ac:dyDescent="0.3">
      <c r="A30" s="238" t="s">
        <v>55</v>
      </c>
      <c r="B30" s="244" t="s">
        <v>422</v>
      </c>
      <c r="C30" s="140">
        <v>0</v>
      </c>
    </row>
    <row r="31" spans="1:3" s="239" customFormat="1" ht="12" customHeight="1" thickBot="1" x14ac:dyDescent="0.3">
      <c r="A31" s="240" t="s">
        <v>67</v>
      </c>
      <c r="B31" s="68" t="s">
        <v>404</v>
      </c>
      <c r="C31" s="117">
        <v>0</v>
      </c>
    </row>
    <row r="32" spans="1:3" s="239" customFormat="1" ht="12" customHeight="1" x14ac:dyDescent="0.25">
      <c r="A32" s="241" t="s">
        <v>69</v>
      </c>
      <c r="B32" s="242" t="s">
        <v>94</v>
      </c>
      <c r="C32" s="140">
        <v>0</v>
      </c>
    </row>
    <row r="33" spans="1:3" s="239" customFormat="1" ht="12" customHeight="1" x14ac:dyDescent="0.25">
      <c r="A33" s="241" t="s">
        <v>71</v>
      </c>
      <c r="B33" s="243" t="s">
        <v>96</v>
      </c>
      <c r="C33" s="140">
        <v>0</v>
      </c>
    </row>
    <row r="34" spans="1:3" s="239" customFormat="1" ht="12" customHeight="1" thickBot="1" x14ac:dyDescent="0.3">
      <c r="A34" s="238" t="s">
        <v>73</v>
      </c>
      <c r="B34" s="244" t="s">
        <v>98</v>
      </c>
      <c r="C34" s="140">
        <v>0</v>
      </c>
    </row>
    <row r="35" spans="1:3" s="235" customFormat="1" ht="12" customHeight="1" thickBot="1" x14ac:dyDescent="0.3">
      <c r="A35" s="240" t="s">
        <v>91</v>
      </c>
      <c r="B35" s="68" t="s">
        <v>286</v>
      </c>
      <c r="C35" s="245">
        <v>0</v>
      </c>
    </row>
    <row r="36" spans="1:3" s="235" customFormat="1" ht="12" customHeight="1" thickBot="1" x14ac:dyDescent="0.3">
      <c r="A36" s="240" t="s">
        <v>251</v>
      </c>
      <c r="B36" s="68" t="s">
        <v>405</v>
      </c>
      <c r="C36" s="245">
        <v>0</v>
      </c>
    </row>
    <row r="37" spans="1:3" s="235" customFormat="1" ht="12" customHeight="1" thickBot="1" x14ac:dyDescent="0.3">
      <c r="A37" s="171" t="s">
        <v>113</v>
      </c>
      <c r="B37" s="68" t="s">
        <v>423</v>
      </c>
      <c r="C37" s="246">
        <v>52921445</v>
      </c>
    </row>
    <row r="38" spans="1:3" s="235" customFormat="1" ht="12" customHeight="1" thickBot="1" x14ac:dyDescent="0.3">
      <c r="A38" s="247" t="s">
        <v>260</v>
      </c>
      <c r="B38" s="68" t="s">
        <v>406</v>
      </c>
      <c r="C38" s="246">
        <v>196228729</v>
      </c>
    </row>
    <row r="39" spans="1:3" s="235" customFormat="1" ht="12" customHeight="1" x14ac:dyDescent="0.25">
      <c r="A39" s="241" t="s">
        <v>407</v>
      </c>
      <c r="B39" s="242" t="s">
        <v>341</v>
      </c>
      <c r="C39" s="140">
        <v>1720685</v>
      </c>
    </row>
    <row r="40" spans="1:3" s="235" customFormat="1" ht="12" customHeight="1" x14ac:dyDescent="0.25">
      <c r="A40" s="241" t="s">
        <v>408</v>
      </c>
      <c r="B40" s="243" t="s">
        <v>409</v>
      </c>
      <c r="C40" s="140">
        <v>0</v>
      </c>
    </row>
    <row r="41" spans="1:3" s="239" customFormat="1" ht="12" customHeight="1" thickBot="1" x14ac:dyDescent="0.3">
      <c r="A41" s="238" t="s">
        <v>410</v>
      </c>
      <c r="B41" s="244" t="s">
        <v>411</v>
      </c>
      <c r="C41" s="248">
        <v>194508044</v>
      </c>
    </row>
    <row r="42" spans="1:3" s="239" customFormat="1" ht="15" customHeight="1" thickBot="1" x14ac:dyDescent="0.25">
      <c r="A42" s="247" t="s">
        <v>262</v>
      </c>
      <c r="B42" s="249" t="s">
        <v>412</v>
      </c>
      <c r="C42" s="196">
        <v>249150174</v>
      </c>
    </row>
    <row r="43" spans="1:3" s="239" customFormat="1" ht="15" customHeight="1" x14ac:dyDescent="0.25">
      <c r="A43" s="191"/>
      <c r="B43" s="192"/>
      <c r="C43" s="193"/>
    </row>
    <row r="44" spans="1:3" ht="13.5" thickBot="1" x14ac:dyDescent="0.3">
      <c r="A44" s="250"/>
      <c r="B44" s="251"/>
      <c r="C44" s="252"/>
    </row>
    <row r="45" spans="1:3" s="232" customFormat="1" ht="16.5" customHeight="1" thickBot="1" x14ac:dyDescent="0.3">
      <c r="A45" s="194"/>
      <c r="B45" s="195" t="s">
        <v>275</v>
      </c>
      <c r="C45" s="196"/>
    </row>
    <row r="46" spans="1:3" s="253" customFormat="1" ht="12" customHeight="1" thickBot="1" x14ac:dyDescent="0.3">
      <c r="A46" s="240" t="s">
        <v>7</v>
      </c>
      <c r="B46" s="68" t="s">
        <v>413</v>
      </c>
      <c r="C46" s="117">
        <v>245982250</v>
      </c>
    </row>
    <row r="47" spans="1:3" ht="12" customHeight="1" x14ac:dyDescent="0.25">
      <c r="A47" s="238" t="s">
        <v>9</v>
      </c>
      <c r="B47" s="69" t="s">
        <v>179</v>
      </c>
      <c r="C47" s="140">
        <v>93828750</v>
      </c>
    </row>
    <row r="48" spans="1:3" ht="12" customHeight="1" x14ac:dyDescent="0.25">
      <c r="A48" s="238" t="s">
        <v>11</v>
      </c>
      <c r="B48" s="52" t="s">
        <v>180</v>
      </c>
      <c r="C48" s="140">
        <v>18164730</v>
      </c>
    </row>
    <row r="49" spans="1:3" ht="12" customHeight="1" x14ac:dyDescent="0.25">
      <c r="A49" s="238" t="s">
        <v>13</v>
      </c>
      <c r="B49" s="52" t="s">
        <v>181</v>
      </c>
      <c r="C49" s="140">
        <v>133988770</v>
      </c>
    </row>
    <row r="50" spans="1:3" ht="12" customHeight="1" x14ac:dyDescent="0.25">
      <c r="A50" s="238" t="s">
        <v>15</v>
      </c>
      <c r="B50" s="52" t="s">
        <v>182</v>
      </c>
      <c r="C50" s="140">
        <v>0</v>
      </c>
    </row>
    <row r="51" spans="1:3" ht="12" customHeight="1" thickBot="1" x14ac:dyDescent="0.3">
      <c r="A51" s="238" t="s">
        <v>17</v>
      </c>
      <c r="B51" s="52" t="s">
        <v>184</v>
      </c>
      <c r="C51" s="140">
        <v>0</v>
      </c>
    </row>
    <row r="52" spans="1:3" ht="12" customHeight="1" thickBot="1" x14ac:dyDescent="0.3">
      <c r="A52" s="240" t="s">
        <v>21</v>
      </c>
      <c r="B52" s="68" t="s">
        <v>414</v>
      </c>
      <c r="C52" s="117">
        <v>3167924</v>
      </c>
    </row>
    <row r="53" spans="1:3" s="253" customFormat="1" ht="12" customHeight="1" x14ac:dyDescent="0.25">
      <c r="A53" s="238" t="s">
        <v>23</v>
      </c>
      <c r="B53" s="69" t="s">
        <v>215</v>
      </c>
      <c r="C53" s="140">
        <v>1897924</v>
      </c>
    </row>
    <row r="54" spans="1:3" ht="12" customHeight="1" x14ac:dyDescent="0.25">
      <c r="A54" s="238" t="s">
        <v>25</v>
      </c>
      <c r="B54" s="52" t="s">
        <v>217</v>
      </c>
      <c r="C54" s="140">
        <v>1270000</v>
      </c>
    </row>
    <row r="55" spans="1:3" ht="12" customHeight="1" x14ac:dyDescent="0.25">
      <c r="A55" s="238" t="s">
        <v>27</v>
      </c>
      <c r="B55" s="52" t="s">
        <v>415</v>
      </c>
      <c r="C55" s="140">
        <v>0</v>
      </c>
    </row>
    <row r="56" spans="1:3" ht="12" customHeight="1" thickBot="1" x14ac:dyDescent="0.3">
      <c r="A56" s="238" t="s">
        <v>29</v>
      </c>
      <c r="B56" s="52" t="s">
        <v>416</v>
      </c>
      <c r="C56" s="140">
        <v>0</v>
      </c>
    </row>
    <row r="57" spans="1:3" ht="15" customHeight="1" thickBot="1" x14ac:dyDescent="0.3">
      <c r="A57" s="240" t="s">
        <v>35</v>
      </c>
      <c r="B57" s="68" t="s">
        <v>417</v>
      </c>
      <c r="C57" s="245">
        <v>0</v>
      </c>
    </row>
    <row r="58" spans="1:3" ht="13.5" thickBot="1" x14ac:dyDescent="0.3">
      <c r="A58" s="240" t="s">
        <v>234</v>
      </c>
      <c r="B58" s="254" t="s">
        <v>418</v>
      </c>
      <c r="C58" s="255">
        <v>249150174</v>
      </c>
    </row>
    <row r="59" spans="1:3" ht="15" customHeight="1" thickBot="1" x14ac:dyDescent="0.3">
      <c r="C59" s="256"/>
    </row>
    <row r="60" spans="1:3" ht="14.25" customHeight="1" thickBot="1" x14ac:dyDescent="0.3">
      <c r="A60" s="213" t="s">
        <v>392</v>
      </c>
      <c r="B60" s="214"/>
      <c r="C60" s="215">
        <v>49</v>
      </c>
    </row>
    <row r="61" spans="1:3" ht="13.5" thickBot="1" x14ac:dyDescent="0.3">
      <c r="A61" s="213" t="s">
        <v>393</v>
      </c>
      <c r="B61" s="214"/>
      <c r="C61" s="215"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2" sqref="C2"/>
    </sheetView>
  </sheetViews>
  <sheetFormatPr defaultRowHeight="12.75" x14ac:dyDescent="0.25"/>
  <cols>
    <col min="1" max="1" width="11.85546875" style="261" customWidth="1"/>
    <col min="2" max="2" width="67.85546875" style="231" customWidth="1"/>
    <col min="3" max="3" width="21.42578125" style="231" customWidth="1"/>
    <col min="4" max="16384" width="9.140625" style="231"/>
  </cols>
  <sheetData>
    <row r="1" spans="1:3" ht="30" customHeight="1" x14ac:dyDescent="0.25">
      <c r="A1" s="314" t="s">
        <v>467</v>
      </c>
      <c r="B1" s="314"/>
      <c r="C1" s="314"/>
    </row>
    <row r="2" spans="1:3" s="225" customFormat="1" ht="17.25" customHeight="1" thickBot="1" x14ac:dyDescent="0.3">
      <c r="A2" s="153"/>
      <c r="B2" s="154"/>
      <c r="C2" s="315" t="s">
        <v>465</v>
      </c>
    </row>
    <row r="3" spans="1:3" s="227" customFormat="1" ht="25.5" customHeight="1" x14ac:dyDescent="0.25">
      <c r="A3" s="157" t="s">
        <v>395</v>
      </c>
      <c r="B3" s="158" t="s">
        <v>454</v>
      </c>
      <c r="C3" s="226" t="s">
        <v>455</v>
      </c>
    </row>
    <row r="4" spans="1:3" s="227" customFormat="1" ht="24.75" thickBot="1" x14ac:dyDescent="0.3">
      <c r="A4" s="228" t="s">
        <v>369</v>
      </c>
      <c r="B4" s="162" t="s">
        <v>419</v>
      </c>
      <c r="C4" s="229" t="s">
        <v>368</v>
      </c>
    </row>
    <row r="5" spans="1:3" s="230" customFormat="1" ht="15.95" customHeight="1" thickBot="1" x14ac:dyDescent="0.3">
      <c r="A5" s="164"/>
      <c r="B5" s="164"/>
      <c r="C5" s="165" t="s">
        <v>273</v>
      </c>
    </row>
    <row r="6" spans="1:3" ht="13.5" thickBot="1" x14ac:dyDescent="0.3">
      <c r="A6" s="167" t="s">
        <v>371</v>
      </c>
      <c r="B6" s="168" t="s">
        <v>372</v>
      </c>
      <c r="C6" s="169" t="s">
        <v>373</v>
      </c>
    </row>
    <row r="7" spans="1:3" s="232" customFormat="1" ht="12.95" customHeight="1" thickBot="1" x14ac:dyDescent="0.3">
      <c r="A7" s="171"/>
      <c r="B7" s="172" t="s">
        <v>5</v>
      </c>
      <c r="C7" s="173" t="s">
        <v>6</v>
      </c>
    </row>
    <row r="8" spans="1:3" s="232" customFormat="1" ht="15.95" customHeight="1" thickBot="1" x14ac:dyDescent="0.3">
      <c r="A8" s="175"/>
      <c r="B8" s="176" t="s">
        <v>274</v>
      </c>
      <c r="C8" s="233"/>
    </row>
    <row r="9" spans="1:3" s="235" customFormat="1" ht="12" customHeight="1" thickBot="1" x14ac:dyDescent="0.3">
      <c r="A9" s="171" t="s">
        <v>7</v>
      </c>
      <c r="B9" s="234" t="s">
        <v>396</v>
      </c>
      <c r="C9" s="117">
        <v>21458665</v>
      </c>
    </row>
    <row r="10" spans="1:3" s="235" customFormat="1" ht="12" customHeight="1" x14ac:dyDescent="0.25">
      <c r="A10" s="236" t="s">
        <v>9</v>
      </c>
      <c r="B10" s="50" t="s">
        <v>70</v>
      </c>
      <c r="C10" s="237"/>
    </row>
    <row r="11" spans="1:3" s="235" customFormat="1" ht="12" customHeight="1" x14ac:dyDescent="0.25">
      <c r="A11" s="238" t="s">
        <v>11</v>
      </c>
      <c r="B11" s="52" t="s">
        <v>72</v>
      </c>
      <c r="C11" s="109">
        <v>6566260</v>
      </c>
    </row>
    <row r="12" spans="1:3" s="235" customFormat="1" ht="12" customHeight="1" x14ac:dyDescent="0.25">
      <c r="A12" s="238" t="s">
        <v>13</v>
      </c>
      <c r="B12" s="52" t="s">
        <v>74</v>
      </c>
      <c r="C12" s="109">
        <v>525000</v>
      </c>
    </row>
    <row r="13" spans="1:3" s="235" customFormat="1" ht="12" customHeight="1" x14ac:dyDescent="0.25">
      <c r="A13" s="238" t="s">
        <v>15</v>
      </c>
      <c r="B13" s="52" t="s">
        <v>76</v>
      </c>
      <c r="C13" s="109"/>
    </row>
    <row r="14" spans="1:3" s="235" customFormat="1" ht="12" customHeight="1" x14ac:dyDescent="0.25">
      <c r="A14" s="238" t="s">
        <v>17</v>
      </c>
      <c r="B14" s="52" t="s">
        <v>78</v>
      </c>
      <c r="C14" s="109">
        <v>11184167</v>
      </c>
    </row>
    <row r="15" spans="1:3" s="235" customFormat="1" ht="12" customHeight="1" x14ac:dyDescent="0.25">
      <c r="A15" s="238" t="s">
        <v>19</v>
      </c>
      <c r="B15" s="52" t="s">
        <v>397</v>
      </c>
      <c r="C15" s="109">
        <v>3173238</v>
      </c>
    </row>
    <row r="16" spans="1:3" s="235" customFormat="1" ht="12" customHeight="1" x14ac:dyDescent="0.25">
      <c r="A16" s="238" t="s">
        <v>186</v>
      </c>
      <c r="B16" s="70" t="s">
        <v>398</v>
      </c>
      <c r="C16" s="109"/>
    </row>
    <row r="17" spans="1:3" s="235" customFormat="1" ht="12" customHeight="1" x14ac:dyDescent="0.25">
      <c r="A17" s="238" t="s">
        <v>188</v>
      </c>
      <c r="B17" s="52" t="s">
        <v>399</v>
      </c>
      <c r="C17" s="137"/>
    </row>
    <row r="18" spans="1:3" s="239" customFormat="1" ht="12" customHeight="1" x14ac:dyDescent="0.25">
      <c r="A18" s="238" t="s">
        <v>190</v>
      </c>
      <c r="B18" s="52" t="s">
        <v>86</v>
      </c>
      <c r="C18" s="109"/>
    </row>
    <row r="19" spans="1:3" s="239" customFormat="1" ht="12" customHeight="1" x14ac:dyDescent="0.25">
      <c r="A19" s="238" t="s">
        <v>192</v>
      </c>
      <c r="B19" s="52" t="s">
        <v>88</v>
      </c>
      <c r="C19" s="113"/>
    </row>
    <row r="20" spans="1:3" s="239" customFormat="1" ht="12" customHeight="1" thickBot="1" x14ac:dyDescent="0.3">
      <c r="A20" s="238" t="s">
        <v>194</v>
      </c>
      <c r="B20" s="70" t="s">
        <v>90</v>
      </c>
      <c r="C20" s="113">
        <v>10000</v>
      </c>
    </row>
    <row r="21" spans="1:3" s="235" customFormat="1" ht="12" customHeight="1" thickBot="1" x14ac:dyDescent="0.3">
      <c r="A21" s="171" t="s">
        <v>21</v>
      </c>
      <c r="B21" s="234" t="s">
        <v>400</v>
      </c>
      <c r="C21" s="117">
        <v>2574524</v>
      </c>
    </row>
    <row r="22" spans="1:3" s="239" customFormat="1" ht="12" customHeight="1" x14ac:dyDescent="0.25">
      <c r="A22" s="238" t="s">
        <v>23</v>
      </c>
      <c r="B22" s="69" t="s">
        <v>24</v>
      </c>
      <c r="C22" s="109"/>
    </row>
    <row r="23" spans="1:3" s="239" customFormat="1" ht="12" customHeight="1" x14ac:dyDescent="0.25">
      <c r="A23" s="238" t="s">
        <v>25</v>
      </c>
      <c r="B23" s="52" t="s">
        <v>401</v>
      </c>
      <c r="C23" s="109"/>
    </row>
    <row r="24" spans="1:3" s="239" customFormat="1" ht="12" customHeight="1" x14ac:dyDescent="0.25">
      <c r="A24" s="238" t="s">
        <v>27</v>
      </c>
      <c r="B24" s="52" t="s">
        <v>402</v>
      </c>
      <c r="C24" s="109">
        <v>2574524</v>
      </c>
    </row>
    <row r="25" spans="1:3" s="239" customFormat="1" ht="12" customHeight="1" thickBot="1" x14ac:dyDescent="0.3">
      <c r="A25" s="238" t="s">
        <v>29</v>
      </c>
      <c r="B25" s="52" t="s">
        <v>420</v>
      </c>
      <c r="C25" s="109"/>
    </row>
    <row r="26" spans="1:3" s="239" customFormat="1" ht="12" customHeight="1" thickBot="1" x14ac:dyDescent="0.3">
      <c r="A26" s="240" t="s">
        <v>35</v>
      </c>
      <c r="B26" s="68" t="s">
        <v>284</v>
      </c>
      <c r="C26" s="245"/>
    </row>
    <row r="27" spans="1:3" s="239" customFormat="1" ht="12" customHeight="1" thickBot="1" x14ac:dyDescent="0.3">
      <c r="A27" s="240" t="s">
        <v>234</v>
      </c>
      <c r="B27" s="68" t="s">
        <v>421</v>
      </c>
      <c r="C27" s="117">
        <v>0</v>
      </c>
    </row>
    <row r="28" spans="1:3" s="239" customFormat="1" ht="12" customHeight="1" x14ac:dyDescent="0.25">
      <c r="A28" s="241" t="s">
        <v>51</v>
      </c>
      <c r="B28" s="242" t="s">
        <v>401</v>
      </c>
      <c r="C28" s="140"/>
    </row>
    <row r="29" spans="1:3" s="239" customFormat="1" ht="12" customHeight="1" x14ac:dyDescent="0.25">
      <c r="A29" s="241" t="s">
        <v>53</v>
      </c>
      <c r="B29" s="243" t="s">
        <v>403</v>
      </c>
      <c r="C29" s="122"/>
    </row>
    <row r="30" spans="1:3" s="239" customFormat="1" ht="12" customHeight="1" thickBot="1" x14ac:dyDescent="0.3">
      <c r="A30" s="238" t="s">
        <v>55</v>
      </c>
      <c r="B30" s="244" t="s">
        <v>422</v>
      </c>
      <c r="C30" s="248"/>
    </row>
    <row r="31" spans="1:3" s="239" customFormat="1" ht="12" customHeight="1" thickBot="1" x14ac:dyDescent="0.3">
      <c r="A31" s="240" t="s">
        <v>67</v>
      </c>
      <c r="B31" s="68" t="s">
        <v>404</v>
      </c>
      <c r="C31" s="117">
        <v>0</v>
      </c>
    </row>
    <row r="32" spans="1:3" s="239" customFormat="1" ht="12" customHeight="1" x14ac:dyDescent="0.25">
      <c r="A32" s="241" t="s">
        <v>69</v>
      </c>
      <c r="B32" s="242" t="s">
        <v>94</v>
      </c>
      <c r="C32" s="140"/>
    </row>
    <row r="33" spans="1:3" s="239" customFormat="1" ht="12" customHeight="1" x14ac:dyDescent="0.25">
      <c r="A33" s="241" t="s">
        <v>71</v>
      </c>
      <c r="B33" s="243" t="s">
        <v>96</v>
      </c>
      <c r="C33" s="122"/>
    </row>
    <row r="34" spans="1:3" s="239" customFormat="1" ht="12" customHeight="1" thickBot="1" x14ac:dyDescent="0.3">
      <c r="A34" s="238" t="s">
        <v>73</v>
      </c>
      <c r="B34" s="244" t="s">
        <v>98</v>
      </c>
      <c r="C34" s="248"/>
    </row>
    <row r="35" spans="1:3" s="235" customFormat="1" ht="12" customHeight="1" thickBot="1" x14ac:dyDescent="0.3">
      <c r="A35" s="240" t="s">
        <v>91</v>
      </c>
      <c r="B35" s="68" t="s">
        <v>286</v>
      </c>
      <c r="C35" s="245"/>
    </row>
    <row r="36" spans="1:3" s="235" customFormat="1" ht="12" customHeight="1" thickBot="1" x14ac:dyDescent="0.3">
      <c r="A36" s="240" t="s">
        <v>251</v>
      </c>
      <c r="B36" s="68" t="s">
        <v>405</v>
      </c>
      <c r="C36" s="257"/>
    </row>
    <row r="37" spans="1:3" s="235" customFormat="1" ht="12" customHeight="1" thickBot="1" x14ac:dyDescent="0.3">
      <c r="A37" s="171" t="s">
        <v>113</v>
      </c>
      <c r="B37" s="68" t="s">
        <v>423</v>
      </c>
      <c r="C37" s="246">
        <v>24033189</v>
      </c>
    </row>
    <row r="38" spans="1:3" s="235" customFormat="1" ht="12" customHeight="1" thickBot="1" x14ac:dyDescent="0.3">
      <c r="A38" s="247" t="s">
        <v>260</v>
      </c>
      <c r="B38" s="68" t="s">
        <v>406</v>
      </c>
      <c r="C38" s="246">
        <v>196228729</v>
      </c>
    </row>
    <row r="39" spans="1:3" s="235" customFormat="1" ht="12" customHeight="1" x14ac:dyDescent="0.25">
      <c r="A39" s="241" t="s">
        <v>407</v>
      </c>
      <c r="B39" s="242" t="s">
        <v>341</v>
      </c>
      <c r="C39" s="140">
        <v>1720685</v>
      </c>
    </row>
    <row r="40" spans="1:3" s="235" customFormat="1" ht="12" customHeight="1" x14ac:dyDescent="0.25">
      <c r="A40" s="241" t="s">
        <v>408</v>
      </c>
      <c r="B40" s="243" t="s">
        <v>409</v>
      </c>
      <c r="C40" s="122"/>
    </row>
    <row r="41" spans="1:3" s="239" customFormat="1" ht="12" customHeight="1" thickBot="1" x14ac:dyDescent="0.3">
      <c r="A41" s="238" t="s">
        <v>410</v>
      </c>
      <c r="B41" s="244" t="s">
        <v>411</v>
      </c>
      <c r="C41" s="248">
        <v>194508044</v>
      </c>
    </row>
    <row r="42" spans="1:3" s="239" customFormat="1" ht="15" customHeight="1" thickBot="1" x14ac:dyDescent="0.25">
      <c r="A42" s="247" t="s">
        <v>262</v>
      </c>
      <c r="B42" s="249" t="s">
        <v>412</v>
      </c>
      <c r="C42" s="196">
        <v>220261918</v>
      </c>
    </row>
    <row r="43" spans="1:3" s="239" customFormat="1" ht="15" customHeight="1" x14ac:dyDescent="0.25">
      <c r="A43" s="191"/>
      <c r="B43" s="192"/>
      <c r="C43" s="193"/>
    </row>
    <row r="44" spans="1:3" ht="13.5" thickBot="1" x14ac:dyDescent="0.3">
      <c r="A44" s="250"/>
      <c r="B44" s="251"/>
      <c r="C44" s="252"/>
    </row>
    <row r="45" spans="1:3" s="232" customFormat="1" ht="16.5" customHeight="1" thickBot="1" x14ac:dyDescent="0.3">
      <c r="A45" s="194"/>
      <c r="B45" s="195" t="s">
        <v>275</v>
      </c>
      <c r="C45" s="196"/>
    </row>
    <row r="46" spans="1:3" s="253" customFormat="1" ht="12" customHeight="1" thickBot="1" x14ac:dyDescent="0.3">
      <c r="A46" s="240" t="s">
        <v>7</v>
      </c>
      <c r="B46" s="68" t="s">
        <v>413</v>
      </c>
      <c r="C46" s="117">
        <v>217093994</v>
      </c>
    </row>
    <row r="47" spans="1:3" ht="12" customHeight="1" x14ac:dyDescent="0.25">
      <c r="A47" s="238" t="s">
        <v>9</v>
      </c>
      <c r="B47" s="69" t="s">
        <v>179</v>
      </c>
      <c r="C47" s="140">
        <v>85702900</v>
      </c>
    </row>
    <row r="48" spans="1:3" ht="12" customHeight="1" x14ac:dyDescent="0.25">
      <c r="A48" s="238" t="s">
        <v>11</v>
      </c>
      <c r="B48" s="52" t="s">
        <v>180</v>
      </c>
      <c r="C48" s="125">
        <v>16450189</v>
      </c>
    </row>
    <row r="49" spans="1:3" ht="12" customHeight="1" x14ac:dyDescent="0.25">
      <c r="A49" s="238" t="s">
        <v>13</v>
      </c>
      <c r="B49" s="52" t="s">
        <v>181</v>
      </c>
      <c r="C49" s="125">
        <v>114940905</v>
      </c>
    </row>
    <row r="50" spans="1:3" ht="12" customHeight="1" x14ac:dyDescent="0.25">
      <c r="A50" s="238" t="s">
        <v>15</v>
      </c>
      <c r="B50" s="52" t="s">
        <v>182</v>
      </c>
      <c r="C50" s="125"/>
    </row>
    <row r="51" spans="1:3" ht="12" customHeight="1" thickBot="1" x14ac:dyDescent="0.3">
      <c r="A51" s="238" t="s">
        <v>17</v>
      </c>
      <c r="B51" s="52" t="s">
        <v>184</v>
      </c>
      <c r="C51" s="125"/>
    </row>
    <row r="52" spans="1:3" ht="12" customHeight="1" thickBot="1" x14ac:dyDescent="0.3">
      <c r="A52" s="240" t="s">
        <v>21</v>
      </c>
      <c r="B52" s="68" t="s">
        <v>414</v>
      </c>
      <c r="C52" s="117">
        <v>3167924</v>
      </c>
    </row>
    <row r="53" spans="1:3" s="253" customFormat="1" ht="12" customHeight="1" x14ac:dyDescent="0.25">
      <c r="A53" s="238" t="s">
        <v>23</v>
      </c>
      <c r="B53" s="69" t="s">
        <v>215</v>
      </c>
      <c r="C53" s="140">
        <v>1897924</v>
      </c>
    </row>
    <row r="54" spans="1:3" ht="12" customHeight="1" x14ac:dyDescent="0.25">
      <c r="A54" s="238" t="s">
        <v>25</v>
      </c>
      <c r="B54" s="52" t="s">
        <v>217</v>
      </c>
      <c r="C54" s="125">
        <v>1270000</v>
      </c>
    </row>
    <row r="55" spans="1:3" ht="12" customHeight="1" x14ac:dyDescent="0.25">
      <c r="A55" s="238" t="s">
        <v>27</v>
      </c>
      <c r="B55" s="52" t="s">
        <v>415</v>
      </c>
      <c r="C55" s="125"/>
    </row>
    <row r="56" spans="1:3" ht="12" customHeight="1" thickBot="1" x14ac:dyDescent="0.3">
      <c r="A56" s="238" t="s">
        <v>29</v>
      </c>
      <c r="B56" s="52" t="s">
        <v>416</v>
      </c>
      <c r="C56" s="125"/>
    </row>
    <row r="57" spans="1:3" ht="15" customHeight="1" thickBot="1" x14ac:dyDescent="0.3">
      <c r="A57" s="240" t="s">
        <v>35</v>
      </c>
      <c r="B57" s="68" t="s">
        <v>417</v>
      </c>
      <c r="C57" s="245"/>
    </row>
    <row r="58" spans="1:3" ht="13.5" thickBot="1" x14ac:dyDescent="0.3">
      <c r="A58" s="240" t="s">
        <v>234</v>
      </c>
      <c r="B58" s="254" t="s">
        <v>418</v>
      </c>
      <c r="C58" s="255">
        <v>220261918</v>
      </c>
    </row>
    <row r="59" spans="1:3" ht="15" customHeight="1" thickBot="1" x14ac:dyDescent="0.3">
      <c r="C59" s="256"/>
    </row>
    <row r="60" spans="1:3" ht="14.25" customHeight="1" thickBot="1" x14ac:dyDescent="0.3">
      <c r="A60" s="213" t="s">
        <v>392</v>
      </c>
      <c r="B60" s="214"/>
      <c r="C60" s="215">
        <v>41</v>
      </c>
    </row>
    <row r="61" spans="1:3" ht="13.5" thickBot="1" x14ac:dyDescent="0.3">
      <c r="A61" s="213" t="s">
        <v>393</v>
      </c>
      <c r="B61" s="214"/>
      <c r="C61" s="215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2" sqref="C2"/>
    </sheetView>
  </sheetViews>
  <sheetFormatPr defaultRowHeight="12.75" x14ac:dyDescent="0.25"/>
  <cols>
    <col min="1" max="1" width="11.85546875" style="261" customWidth="1"/>
    <col min="2" max="2" width="67.85546875" style="231" customWidth="1"/>
    <col min="3" max="3" width="21.42578125" style="231" customWidth="1"/>
    <col min="4" max="16384" width="9.140625" style="231"/>
  </cols>
  <sheetData>
    <row r="1" spans="1:3" ht="25.5" customHeight="1" x14ac:dyDescent="0.25">
      <c r="A1" s="314" t="s">
        <v>468</v>
      </c>
      <c r="B1" s="314"/>
      <c r="C1" s="314"/>
    </row>
    <row r="2" spans="1:3" s="225" customFormat="1" ht="16.5" customHeight="1" thickBot="1" x14ac:dyDescent="0.3">
      <c r="A2" s="153"/>
      <c r="B2" s="154"/>
      <c r="C2" s="315" t="s">
        <v>469</v>
      </c>
    </row>
    <row r="3" spans="1:3" s="227" customFormat="1" ht="25.5" customHeight="1" x14ac:dyDescent="0.25">
      <c r="A3" s="157" t="s">
        <v>395</v>
      </c>
      <c r="B3" s="158" t="s">
        <v>454</v>
      </c>
      <c r="C3" s="226" t="s">
        <v>455</v>
      </c>
    </row>
    <row r="4" spans="1:3" s="227" customFormat="1" ht="24.75" thickBot="1" x14ac:dyDescent="0.3">
      <c r="A4" s="228" t="s">
        <v>369</v>
      </c>
      <c r="B4" s="162" t="s">
        <v>456</v>
      </c>
      <c r="C4" s="229" t="s">
        <v>449</v>
      </c>
    </row>
    <row r="5" spans="1:3" s="230" customFormat="1" ht="15.95" customHeight="1" thickBot="1" x14ac:dyDescent="0.3">
      <c r="A5" s="164"/>
      <c r="B5" s="164"/>
      <c r="C5" s="165" t="s">
        <v>273</v>
      </c>
    </row>
    <row r="6" spans="1:3" ht="13.5" thickBot="1" x14ac:dyDescent="0.3">
      <c r="A6" s="167" t="s">
        <v>371</v>
      </c>
      <c r="B6" s="168" t="s">
        <v>372</v>
      </c>
      <c r="C6" s="169" t="s">
        <v>373</v>
      </c>
    </row>
    <row r="7" spans="1:3" s="232" customFormat="1" ht="12.95" customHeight="1" thickBot="1" x14ac:dyDescent="0.3">
      <c r="A7" s="171"/>
      <c r="B7" s="172" t="s">
        <v>5</v>
      </c>
      <c r="C7" s="173" t="s">
        <v>6</v>
      </c>
    </row>
    <row r="8" spans="1:3" s="232" customFormat="1" ht="15.95" customHeight="1" thickBot="1" x14ac:dyDescent="0.3">
      <c r="A8" s="175"/>
      <c r="B8" s="176" t="s">
        <v>274</v>
      </c>
      <c r="C8" s="233"/>
    </row>
    <row r="9" spans="1:3" s="235" customFormat="1" ht="12" customHeight="1" thickBot="1" x14ac:dyDescent="0.3">
      <c r="A9" s="171" t="s">
        <v>7</v>
      </c>
      <c r="B9" s="234" t="s">
        <v>396</v>
      </c>
      <c r="C9" s="117">
        <v>28888256</v>
      </c>
    </row>
    <row r="10" spans="1:3" s="235" customFormat="1" ht="12" customHeight="1" x14ac:dyDescent="0.25">
      <c r="A10" s="236" t="s">
        <v>9</v>
      </c>
      <c r="B10" s="50" t="s">
        <v>70</v>
      </c>
      <c r="C10" s="237">
        <v>2500000</v>
      </c>
    </row>
    <row r="11" spans="1:3" s="235" customFormat="1" ht="12" customHeight="1" x14ac:dyDescent="0.25">
      <c r="A11" s="238" t="s">
        <v>11</v>
      </c>
      <c r="B11" s="52" t="s">
        <v>72</v>
      </c>
      <c r="C11" s="109">
        <v>20246658</v>
      </c>
    </row>
    <row r="12" spans="1:3" s="235" customFormat="1" ht="12" customHeight="1" x14ac:dyDescent="0.25">
      <c r="A12" s="238" t="s">
        <v>13</v>
      </c>
      <c r="B12" s="52" t="s">
        <v>74</v>
      </c>
      <c r="C12" s="109"/>
    </row>
    <row r="13" spans="1:3" s="235" customFormat="1" ht="12" customHeight="1" x14ac:dyDescent="0.25">
      <c r="A13" s="238" t="s">
        <v>15</v>
      </c>
      <c r="B13" s="52" t="s">
        <v>76</v>
      </c>
      <c r="C13" s="109"/>
    </row>
    <row r="14" spans="1:3" s="235" customFormat="1" ht="12" customHeight="1" x14ac:dyDescent="0.25">
      <c r="A14" s="238" t="s">
        <v>17</v>
      </c>
      <c r="B14" s="52" t="s">
        <v>78</v>
      </c>
      <c r="C14" s="109"/>
    </row>
    <row r="15" spans="1:3" s="235" customFormat="1" ht="12" customHeight="1" x14ac:dyDescent="0.25">
      <c r="A15" s="238" t="s">
        <v>19</v>
      </c>
      <c r="B15" s="52" t="s">
        <v>397</v>
      </c>
      <c r="C15" s="109">
        <v>6141598</v>
      </c>
    </row>
    <row r="16" spans="1:3" s="235" customFormat="1" ht="12" customHeight="1" x14ac:dyDescent="0.25">
      <c r="A16" s="238" t="s">
        <v>186</v>
      </c>
      <c r="B16" s="70" t="s">
        <v>398</v>
      </c>
      <c r="C16" s="109"/>
    </row>
    <row r="17" spans="1:3" s="235" customFormat="1" ht="12" customHeight="1" x14ac:dyDescent="0.25">
      <c r="A17" s="238" t="s">
        <v>188</v>
      </c>
      <c r="B17" s="52" t="s">
        <v>399</v>
      </c>
      <c r="C17" s="137"/>
    </row>
    <row r="18" spans="1:3" s="239" customFormat="1" ht="12" customHeight="1" x14ac:dyDescent="0.25">
      <c r="A18" s="238" t="s">
        <v>190</v>
      </c>
      <c r="B18" s="52" t="s">
        <v>86</v>
      </c>
      <c r="C18" s="109"/>
    </row>
    <row r="19" spans="1:3" s="239" customFormat="1" ht="12" customHeight="1" x14ac:dyDescent="0.25">
      <c r="A19" s="238" t="s">
        <v>192</v>
      </c>
      <c r="B19" s="52" t="s">
        <v>88</v>
      </c>
      <c r="C19" s="113"/>
    </row>
    <row r="20" spans="1:3" s="239" customFormat="1" ht="12" customHeight="1" thickBot="1" x14ac:dyDescent="0.3">
      <c r="A20" s="238" t="s">
        <v>194</v>
      </c>
      <c r="B20" s="70" t="s">
        <v>90</v>
      </c>
      <c r="C20" s="113"/>
    </row>
    <row r="21" spans="1:3" s="235" customFormat="1" ht="12" customHeight="1" thickBot="1" x14ac:dyDescent="0.3">
      <c r="A21" s="171" t="s">
        <v>21</v>
      </c>
      <c r="B21" s="234" t="s">
        <v>400</v>
      </c>
      <c r="C21" s="117">
        <v>0</v>
      </c>
    </row>
    <row r="22" spans="1:3" s="239" customFormat="1" ht="12" customHeight="1" x14ac:dyDescent="0.25">
      <c r="A22" s="238" t="s">
        <v>23</v>
      </c>
      <c r="B22" s="69" t="s">
        <v>24</v>
      </c>
      <c r="C22" s="109"/>
    </row>
    <row r="23" spans="1:3" s="239" customFormat="1" ht="12" customHeight="1" x14ac:dyDescent="0.25">
      <c r="A23" s="238" t="s">
        <v>25</v>
      </c>
      <c r="B23" s="52" t="s">
        <v>401</v>
      </c>
      <c r="C23" s="109"/>
    </row>
    <row r="24" spans="1:3" s="239" customFormat="1" ht="12" customHeight="1" x14ac:dyDescent="0.25">
      <c r="A24" s="238" t="s">
        <v>27</v>
      </c>
      <c r="B24" s="52" t="s">
        <v>402</v>
      </c>
      <c r="C24" s="109"/>
    </row>
    <row r="25" spans="1:3" s="239" customFormat="1" ht="12" customHeight="1" thickBot="1" x14ac:dyDescent="0.3">
      <c r="A25" s="238" t="s">
        <v>29</v>
      </c>
      <c r="B25" s="52" t="s">
        <v>420</v>
      </c>
      <c r="C25" s="109"/>
    </row>
    <row r="26" spans="1:3" s="239" customFormat="1" ht="12" customHeight="1" thickBot="1" x14ac:dyDescent="0.3">
      <c r="A26" s="240" t="s">
        <v>35</v>
      </c>
      <c r="B26" s="68" t="s">
        <v>284</v>
      </c>
      <c r="C26" s="245"/>
    </row>
    <row r="27" spans="1:3" s="239" customFormat="1" ht="12" customHeight="1" thickBot="1" x14ac:dyDescent="0.3">
      <c r="A27" s="240" t="s">
        <v>234</v>
      </c>
      <c r="B27" s="68" t="s">
        <v>421</v>
      </c>
      <c r="C27" s="117">
        <v>0</v>
      </c>
    </row>
    <row r="28" spans="1:3" s="239" customFormat="1" ht="12" customHeight="1" x14ac:dyDescent="0.25">
      <c r="A28" s="241" t="s">
        <v>51</v>
      </c>
      <c r="B28" s="242" t="s">
        <v>401</v>
      </c>
      <c r="C28" s="140"/>
    </row>
    <row r="29" spans="1:3" s="239" customFormat="1" ht="12" customHeight="1" x14ac:dyDescent="0.25">
      <c r="A29" s="241" t="s">
        <v>53</v>
      </c>
      <c r="B29" s="243" t="s">
        <v>403</v>
      </c>
      <c r="C29" s="122"/>
    </row>
    <row r="30" spans="1:3" s="239" customFormat="1" ht="12" customHeight="1" thickBot="1" x14ac:dyDescent="0.3">
      <c r="A30" s="238" t="s">
        <v>55</v>
      </c>
      <c r="B30" s="244" t="s">
        <v>422</v>
      </c>
      <c r="C30" s="248"/>
    </row>
    <row r="31" spans="1:3" s="239" customFormat="1" ht="12" customHeight="1" thickBot="1" x14ac:dyDescent="0.3">
      <c r="A31" s="240" t="s">
        <v>67</v>
      </c>
      <c r="B31" s="68" t="s">
        <v>404</v>
      </c>
      <c r="C31" s="117">
        <v>0</v>
      </c>
    </row>
    <row r="32" spans="1:3" s="239" customFormat="1" ht="12" customHeight="1" x14ac:dyDescent="0.25">
      <c r="A32" s="241" t="s">
        <v>69</v>
      </c>
      <c r="B32" s="242" t="s">
        <v>94</v>
      </c>
      <c r="C32" s="140"/>
    </row>
    <row r="33" spans="1:3" s="239" customFormat="1" ht="12" customHeight="1" x14ac:dyDescent="0.25">
      <c r="A33" s="241" t="s">
        <v>71</v>
      </c>
      <c r="B33" s="243" t="s">
        <v>96</v>
      </c>
      <c r="C33" s="122"/>
    </row>
    <row r="34" spans="1:3" s="239" customFormat="1" ht="12" customHeight="1" thickBot="1" x14ac:dyDescent="0.3">
      <c r="A34" s="238" t="s">
        <v>73</v>
      </c>
      <c r="B34" s="244" t="s">
        <v>98</v>
      </c>
      <c r="C34" s="248"/>
    </row>
    <row r="35" spans="1:3" s="235" customFormat="1" ht="12" customHeight="1" thickBot="1" x14ac:dyDescent="0.3">
      <c r="A35" s="240" t="s">
        <v>91</v>
      </c>
      <c r="B35" s="68" t="s">
        <v>286</v>
      </c>
      <c r="C35" s="245"/>
    </row>
    <row r="36" spans="1:3" s="235" customFormat="1" ht="12" customHeight="1" thickBot="1" x14ac:dyDescent="0.3">
      <c r="A36" s="240" t="s">
        <v>251</v>
      </c>
      <c r="B36" s="68" t="s">
        <v>405</v>
      </c>
      <c r="C36" s="257"/>
    </row>
    <row r="37" spans="1:3" s="235" customFormat="1" ht="12" customHeight="1" thickBot="1" x14ac:dyDescent="0.3">
      <c r="A37" s="171" t="s">
        <v>113</v>
      </c>
      <c r="B37" s="68" t="s">
        <v>423</v>
      </c>
      <c r="C37" s="246">
        <v>28888256</v>
      </c>
    </row>
    <row r="38" spans="1:3" s="235" customFormat="1" ht="12" customHeight="1" thickBot="1" x14ac:dyDescent="0.3">
      <c r="A38" s="247" t="s">
        <v>260</v>
      </c>
      <c r="B38" s="68" t="s">
        <v>406</v>
      </c>
      <c r="C38" s="246">
        <v>0</v>
      </c>
    </row>
    <row r="39" spans="1:3" s="235" customFormat="1" ht="12" customHeight="1" x14ac:dyDescent="0.25">
      <c r="A39" s="241" t="s">
        <v>407</v>
      </c>
      <c r="B39" s="242" t="s">
        <v>341</v>
      </c>
      <c r="C39" s="140"/>
    </row>
    <row r="40" spans="1:3" s="235" customFormat="1" ht="12" customHeight="1" x14ac:dyDescent="0.25">
      <c r="A40" s="241" t="s">
        <v>408</v>
      </c>
      <c r="B40" s="243" t="s">
        <v>409</v>
      </c>
      <c r="C40" s="122"/>
    </row>
    <row r="41" spans="1:3" s="239" customFormat="1" ht="12" customHeight="1" thickBot="1" x14ac:dyDescent="0.3">
      <c r="A41" s="238" t="s">
        <v>410</v>
      </c>
      <c r="B41" s="244" t="s">
        <v>411</v>
      </c>
      <c r="C41" s="248">
        <v>0</v>
      </c>
    </row>
    <row r="42" spans="1:3" s="239" customFormat="1" ht="15" customHeight="1" thickBot="1" x14ac:dyDescent="0.25">
      <c r="A42" s="247" t="s">
        <v>262</v>
      </c>
      <c r="B42" s="249" t="s">
        <v>412</v>
      </c>
      <c r="C42" s="196">
        <v>28888256</v>
      </c>
    </row>
    <row r="43" spans="1:3" s="239" customFormat="1" ht="15" customHeight="1" x14ac:dyDescent="0.25">
      <c r="A43" s="191"/>
      <c r="B43" s="192"/>
      <c r="C43" s="193"/>
    </row>
    <row r="44" spans="1:3" ht="13.5" thickBot="1" x14ac:dyDescent="0.3">
      <c r="A44" s="250"/>
      <c r="B44" s="251"/>
      <c r="C44" s="252"/>
    </row>
    <row r="45" spans="1:3" s="232" customFormat="1" ht="16.5" customHeight="1" thickBot="1" x14ac:dyDescent="0.3">
      <c r="A45" s="194"/>
      <c r="B45" s="195" t="s">
        <v>275</v>
      </c>
      <c r="C45" s="196"/>
    </row>
    <row r="46" spans="1:3" s="253" customFormat="1" ht="12" customHeight="1" thickBot="1" x14ac:dyDescent="0.3">
      <c r="A46" s="240" t="s">
        <v>7</v>
      </c>
      <c r="B46" s="68" t="s">
        <v>413</v>
      </c>
      <c r="C46" s="117">
        <v>28888256</v>
      </c>
    </row>
    <row r="47" spans="1:3" ht="12" customHeight="1" x14ac:dyDescent="0.25">
      <c r="A47" s="238" t="s">
        <v>9</v>
      </c>
      <c r="B47" s="69" t="s">
        <v>179</v>
      </c>
      <c r="C47" s="140">
        <v>8125850</v>
      </c>
    </row>
    <row r="48" spans="1:3" ht="12" customHeight="1" x14ac:dyDescent="0.25">
      <c r="A48" s="238" t="s">
        <v>11</v>
      </c>
      <c r="B48" s="52" t="s">
        <v>180</v>
      </c>
      <c r="C48" s="125">
        <v>1714541</v>
      </c>
    </row>
    <row r="49" spans="1:3" ht="12" customHeight="1" x14ac:dyDescent="0.25">
      <c r="A49" s="238" t="s">
        <v>13</v>
      </c>
      <c r="B49" s="52" t="s">
        <v>181</v>
      </c>
      <c r="C49" s="125">
        <v>19047865</v>
      </c>
    </row>
    <row r="50" spans="1:3" ht="12" customHeight="1" x14ac:dyDescent="0.25">
      <c r="A50" s="238" t="s">
        <v>15</v>
      </c>
      <c r="B50" s="52" t="s">
        <v>182</v>
      </c>
      <c r="C50" s="125"/>
    </row>
    <row r="51" spans="1:3" ht="12" customHeight="1" thickBot="1" x14ac:dyDescent="0.3">
      <c r="A51" s="238" t="s">
        <v>17</v>
      </c>
      <c r="B51" s="52" t="s">
        <v>184</v>
      </c>
      <c r="C51" s="125"/>
    </row>
    <row r="52" spans="1:3" ht="12" customHeight="1" thickBot="1" x14ac:dyDescent="0.3">
      <c r="A52" s="240" t="s">
        <v>21</v>
      </c>
      <c r="B52" s="68" t="s">
        <v>414</v>
      </c>
      <c r="C52" s="117">
        <v>0</v>
      </c>
    </row>
    <row r="53" spans="1:3" s="253" customFormat="1" ht="12" customHeight="1" x14ac:dyDescent="0.25">
      <c r="A53" s="238" t="s">
        <v>23</v>
      </c>
      <c r="B53" s="69" t="s">
        <v>215</v>
      </c>
      <c r="C53" s="140"/>
    </row>
    <row r="54" spans="1:3" ht="12" customHeight="1" x14ac:dyDescent="0.25">
      <c r="A54" s="238" t="s">
        <v>25</v>
      </c>
      <c r="B54" s="52" t="s">
        <v>217</v>
      </c>
      <c r="C54" s="125"/>
    </row>
    <row r="55" spans="1:3" ht="12" customHeight="1" x14ac:dyDescent="0.25">
      <c r="A55" s="238" t="s">
        <v>27</v>
      </c>
      <c r="B55" s="52" t="s">
        <v>415</v>
      </c>
      <c r="C55" s="125"/>
    </row>
    <row r="56" spans="1:3" ht="12" customHeight="1" thickBot="1" x14ac:dyDescent="0.3">
      <c r="A56" s="238" t="s">
        <v>29</v>
      </c>
      <c r="B56" s="52" t="s">
        <v>416</v>
      </c>
      <c r="C56" s="125"/>
    </row>
    <row r="57" spans="1:3" ht="15" customHeight="1" thickBot="1" x14ac:dyDescent="0.3">
      <c r="A57" s="240" t="s">
        <v>35</v>
      </c>
      <c r="B57" s="68" t="s">
        <v>417</v>
      </c>
      <c r="C57" s="245"/>
    </row>
    <row r="58" spans="1:3" ht="13.5" thickBot="1" x14ac:dyDescent="0.3">
      <c r="A58" s="240" t="s">
        <v>234</v>
      </c>
      <c r="B58" s="254" t="s">
        <v>418</v>
      </c>
      <c r="C58" s="255">
        <v>28888256</v>
      </c>
    </row>
    <row r="59" spans="1:3" ht="15" customHeight="1" thickBot="1" x14ac:dyDescent="0.3">
      <c r="C59" s="256"/>
    </row>
    <row r="60" spans="1:3" ht="14.25" customHeight="1" thickBot="1" x14ac:dyDescent="0.3">
      <c r="A60" s="213" t="s">
        <v>392</v>
      </c>
      <c r="B60" s="214"/>
      <c r="C60" s="215">
        <v>8</v>
      </c>
    </row>
    <row r="61" spans="1:3" ht="13.5" thickBot="1" x14ac:dyDescent="0.3">
      <c r="A61" s="213" t="s">
        <v>393</v>
      </c>
      <c r="B61" s="214"/>
      <c r="C61" s="215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A2" sqref="A2"/>
    </sheetView>
  </sheetViews>
  <sheetFormatPr defaultRowHeight="12.75" x14ac:dyDescent="0.25"/>
  <cols>
    <col min="1" max="1" width="11.85546875" style="261" customWidth="1"/>
    <col min="2" max="2" width="67.85546875" style="231" customWidth="1"/>
    <col min="3" max="3" width="21.42578125" style="231" customWidth="1"/>
    <col min="4" max="16384" width="9.140625" style="231"/>
  </cols>
  <sheetData>
    <row r="1" spans="1:3" ht="27" customHeight="1" x14ac:dyDescent="0.25">
      <c r="A1" s="314" t="s">
        <v>472</v>
      </c>
      <c r="B1" s="314"/>
      <c r="C1" s="314"/>
    </row>
    <row r="2" spans="1:3" s="225" customFormat="1" ht="16.5" customHeight="1" thickBot="1" x14ac:dyDescent="0.3">
      <c r="A2" s="153"/>
      <c r="B2" s="154"/>
      <c r="C2" s="315" t="s">
        <v>470</v>
      </c>
    </row>
    <row r="3" spans="1:3" s="227" customFormat="1" ht="25.5" customHeight="1" x14ac:dyDescent="0.25">
      <c r="A3" s="157" t="s">
        <v>395</v>
      </c>
      <c r="B3" s="158" t="s">
        <v>457</v>
      </c>
      <c r="C3" s="226" t="s">
        <v>458</v>
      </c>
    </row>
    <row r="4" spans="1:3" s="227" customFormat="1" ht="24.75" thickBot="1" x14ac:dyDescent="0.3">
      <c r="A4" s="228" t="s">
        <v>369</v>
      </c>
      <c r="B4" s="162" t="s">
        <v>370</v>
      </c>
      <c r="C4" s="229"/>
    </row>
    <row r="5" spans="1:3" s="230" customFormat="1" ht="15.95" customHeight="1" thickBot="1" x14ac:dyDescent="0.3">
      <c r="A5" s="164"/>
      <c r="B5" s="164"/>
      <c r="C5" s="165" t="s">
        <v>424</v>
      </c>
    </row>
    <row r="6" spans="1:3" ht="13.5" thickBot="1" x14ac:dyDescent="0.3">
      <c r="A6" s="167" t="s">
        <v>371</v>
      </c>
      <c r="B6" s="168" t="s">
        <v>372</v>
      </c>
      <c r="C6" s="169" t="s">
        <v>373</v>
      </c>
    </row>
    <row r="7" spans="1:3" s="232" customFormat="1" ht="12.95" customHeight="1" thickBot="1" x14ac:dyDescent="0.3">
      <c r="A7" s="171"/>
      <c r="B7" s="172" t="s">
        <v>5</v>
      </c>
      <c r="C7" s="173" t="s">
        <v>6</v>
      </c>
    </row>
    <row r="8" spans="1:3" s="232" customFormat="1" ht="15.95" customHeight="1" thickBot="1" x14ac:dyDescent="0.3">
      <c r="A8" s="175"/>
      <c r="B8" s="176" t="s">
        <v>274</v>
      </c>
      <c r="C8" s="233"/>
    </row>
    <row r="9" spans="1:3" s="235" customFormat="1" ht="12" customHeight="1" thickBot="1" x14ac:dyDescent="0.3">
      <c r="A9" s="171" t="s">
        <v>7</v>
      </c>
      <c r="B9" s="234" t="s">
        <v>396</v>
      </c>
      <c r="C9" s="117">
        <v>10000</v>
      </c>
    </row>
    <row r="10" spans="1:3" s="235" customFormat="1" ht="12" customHeight="1" x14ac:dyDescent="0.25">
      <c r="A10" s="236" t="s">
        <v>9</v>
      </c>
      <c r="B10" s="50" t="s">
        <v>70</v>
      </c>
      <c r="C10" s="237"/>
    </row>
    <row r="11" spans="1:3" s="235" customFormat="1" ht="12" customHeight="1" x14ac:dyDescent="0.25">
      <c r="A11" s="238" t="s">
        <v>11</v>
      </c>
      <c r="B11" s="52" t="s">
        <v>72</v>
      </c>
      <c r="C11" s="109"/>
    </row>
    <row r="12" spans="1:3" s="235" customFormat="1" ht="12" customHeight="1" x14ac:dyDescent="0.25">
      <c r="A12" s="238" t="s">
        <v>13</v>
      </c>
      <c r="B12" s="52" t="s">
        <v>74</v>
      </c>
      <c r="C12" s="109"/>
    </row>
    <row r="13" spans="1:3" s="235" customFormat="1" ht="12" customHeight="1" x14ac:dyDescent="0.25">
      <c r="A13" s="238" t="s">
        <v>15</v>
      </c>
      <c r="B13" s="52" t="s">
        <v>76</v>
      </c>
      <c r="C13" s="109"/>
    </row>
    <row r="14" spans="1:3" s="235" customFormat="1" ht="12" customHeight="1" x14ac:dyDescent="0.25">
      <c r="A14" s="238" t="s">
        <v>17</v>
      </c>
      <c r="B14" s="52" t="s">
        <v>78</v>
      </c>
      <c r="C14" s="109"/>
    </row>
    <row r="15" spans="1:3" s="235" customFormat="1" ht="12" customHeight="1" x14ac:dyDescent="0.25">
      <c r="A15" s="238" t="s">
        <v>19</v>
      </c>
      <c r="B15" s="52" t="s">
        <v>397</v>
      </c>
      <c r="C15" s="109"/>
    </row>
    <row r="16" spans="1:3" s="235" customFormat="1" ht="12" customHeight="1" x14ac:dyDescent="0.25">
      <c r="A16" s="238" t="s">
        <v>186</v>
      </c>
      <c r="B16" s="70" t="s">
        <v>398</v>
      </c>
      <c r="C16" s="109"/>
    </row>
    <row r="17" spans="1:3" s="235" customFormat="1" ht="12" customHeight="1" x14ac:dyDescent="0.25">
      <c r="A17" s="238" t="s">
        <v>188</v>
      </c>
      <c r="B17" s="52" t="s">
        <v>399</v>
      </c>
      <c r="C17" s="137"/>
    </row>
    <row r="18" spans="1:3" s="239" customFormat="1" ht="12" customHeight="1" x14ac:dyDescent="0.25">
      <c r="A18" s="238" t="s">
        <v>190</v>
      </c>
      <c r="B18" s="52" t="s">
        <v>86</v>
      </c>
      <c r="C18" s="109"/>
    </row>
    <row r="19" spans="1:3" s="239" customFormat="1" ht="12" customHeight="1" x14ac:dyDescent="0.25">
      <c r="A19" s="238" t="s">
        <v>192</v>
      </c>
      <c r="B19" s="52" t="s">
        <v>88</v>
      </c>
      <c r="C19" s="113"/>
    </row>
    <row r="20" spans="1:3" s="239" customFormat="1" ht="12" customHeight="1" thickBot="1" x14ac:dyDescent="0.3">
      <c r="A20" s="238" t="s">
        <v>194</v>
      </c>
      <c r="B20" s="70" t="s">
        <v>90</v>
      </c>
      <c r="C20" s="113">
        <v>10000</v>
      </c>
    </row>
    <row r="21" spans="1:3" s="235" customFormat="1" ht="12" customHeight="1" thickBot="1" x14ac:dyDescent="0.3">
      <c r="A21" s="171" t="s">
        <v>21</v>
      </c>
      <c r="B21" s="234" t="s">
        <v>400</v>
      </c>
      <c r="C21" s="117">
        <v>0</v>
      </c>
    </row>
    <row r="22" spans="1:3" s="239" customFormat="1" ht="12" customHeight="1" x14ac:dyDescent="0.25">
      <c r="A22" s="238" t="s">
        <v>23</v>
      </c>
      <c r="B22" s="69" t="s">
        <v>24</v>
      </c>
      <c r="C22" s="109"/>
    </row>
    <row r="23" spans="1:3" s="239" customFormat="1" ht="12" customHeight="1" x14ac:dyDescent="0.25">
      <c r="A23" s="238" t="s">
        <v>25</v>
      </c>
      <c r="B23" s="52" t="s">
        <v>401</v>
      </c>
      <c r="C23" s="109"/>
    </row>
    <row r="24" spans="1:3" s="239" customFormat="1" ht="12" customHeight="1" x14ac:dyDescent="0.25">
      <c r="A24" s="238" t="s">
        <v>27</v>
      </c>
      <c r="B24" s="52" t="s">
        <v>402</v>
      </c>
      <c r="C24" s="109"/>
    </row>
    <row r="25" spans="1:3" s="239" customFormat="1" ht="12" customHeight="1" thickBot="1" x14ac:dyDescent="0.3">
      <c r="A25" s="238" t="s">
        <v>29</v>
      </c>
      <c r="B25" s="52" t="s">
        <v>420</v>
      </c>
      <c r="C25" s="109"/>
    </row>
    <row r="26" spans="1:3" s="239" customFormat="1" ht="12" customHeight="1" thickBot="1" x14ac:dyDescent="0.3">
      <c r="A26" s="240" t="s">
        <v>35</v>
      </c>
      <c r="B26" s="68" t="s">
        <v>284</v>
      </c>
      <c r="C26" s="245"/>
    </row>
    <row r="27" spans="1:3" s="239" customFormat="1" ht="12" customHeight="1" thickBot="1" x14ac:dyDescent="0.3">
      <c r="A27" s="240" t="s">
        <v>234</v>
      </c>
      <c r="B27" s="68" t="s">
        <v>421</v>
      </c>
      <c r="C27" s="117">
        <v>0</v>
      </c>
    </row>
    <row r="28" spans="1:3" s="239" customFormat="1" ht="12" customHeight="1" x14ac:dyDescent="0.25">
      <c r="A28" s="241" t="s">
        <v>51</v>
      </c>
      <c r="B28" s="242" t="s">
        <v>401</v>
      </c>
      <c r="C28" s="140"/>
    </row>
    <row r="29" spans="1:3" s="239" customFormat="1" ht="12" customHeight="1" x14ac:dyDescent="0.25">
      <c r="A29" s="241" t="s">
        <v>53</v>
      </c>
      <c r="B29" s="243" t="s">
        <v>403</v>
      </c>
      <c r="C29" s="122"/>
    </row>
    <row r="30" spans="1:3" s="239" customFormat="1" ht="12" customHeight="1" thickBot="1" x14ac:dyDescent="0.3">
      <c r="A30" s="238" t="s">
        <v>55</v>
      </c>
      <c r="B30" s="244" t="s">
        <v>422</v>
      </c>
      <c r="C30" s="248"/>
    </row>
    <row r="31" spans="1:3" s="239" customFormat="1" ht="12" customHeight="1" thickBot="1" x14ac:dyDescent="0.3">
      <c r="A31" s="240" t="s">
        <v>67</v>
      </c>
      <c r="B31" s="68" t="s">
        <v>404</v>
      </c>
      <c r="C31" s="117">
        <v>0</v>
      </c>
    </row>
    <row r="32" spans="1:3" s="239" customFormat="1" ht="12" customHeight="1" x14ac:dyDescent="0.25">
      <c r="A32" s="241" t="s">
        <v>69</v>
      </c>
      <c r="B32" s="242" t="s">
        <v>94</v>
      </c>
      <c r="C32" s="140"/>
    </row>
    <row r="33" spans="1:3" s="239" customFormat="1" ht="12" customHeight="1" x14ac:dyDescent="0.25">
      <c r="A33" s="241" t="s">
        <v>71</v>
      </c>
      <c r="B33" s="243" t="s">
        <v>96</v>
      </c>
      <c r="C33" s="122"/>
    </row>
    <row r="34" spans="1:3" s="239" customFormat="1" ht="12" customHeight="1" thickBot="1" x14ac:dyDescent="0.3">
      <c r="A34" s="238" t="s">
        <v>73</v>
      </c>
      <c r="B34" s="244" t="s">
        <v>98</v>
      </c>
      <c r="C34" s="248"/>
    </row>
    <row r="35" spans="1:3" s="235" customFormat="1" ht="12" customHeight="1" thickBot="1" x14ac:dyDescent="0.3">
      <c r="A35" s="240" t="s">
        <v>91</v>
      </c>
      <c r="B35" s="68" t="s">
        <v>286</v>
      </c>
      <c r="C35" s="245"/>
    </row>
    <row r="36" spans="1:3" s="235" customFormat="1" ht="12" customHeight="1" thickBot="1" x14ac:dyDescent="0.3">
      <c r="A36" s="240" t="s">
        <v>251</v>
      </c>
      <c r="B36" s="68" t="s">
        <v>405</v>
      </c>
      <c r="C36" s="257"/>
    </row>
    <row r="37" spans="1:3" s="235" customFormat="1" ht="12" customHeight="1" thickBot="1" x14ac:dyDescent="0.3">
      <c r="A37" s="171" t="s">
        <v>113</v>
      </c>
      <c r="B37" s="68" t="s">
        <v>423</v>
      </c>
      <c r="C37" s="246">
        <v>10000</v>
      </c>
    </row>
    <row r="38" spans="1:3" s="235" customFormat="1" ht="12" customHeight="1" thickBot="1" x14ac:dyDescent="0.3">
      <c r="A38" s="247" t="s">
        <v>260</v>
      </c>
      <c r="B38" s="68" t="s">
        <v>406</v>
      </c>
      <c r="C38" s="246">
        <v>45552929</v>
      </c>
    </row>
    <row r="39" spans="1:3" s="235" customFormat="1" ht="12" customHeight="1" x14ac:dyDescent="0.25">
      <c r="A39" s="241" t="s">
        <v>407</v>
      </c>
      <c r="B39" s="242" t="s">
        <v>341</v>
      </c>
      <c r="C39" s="140">
        <v>38698</v>
      </c>
    </row>
    <row r="40" spans="1:3" s="235" customFormat="1" ht="12" customHeight="1" x14ac:dyDescent="0.25">
      <c r="A40" s="241" t="s">
        <v>408</v>
      </c>
      <c r="B40" s="243" t="s">
        <v>409</v>
      </c>
      <c r="C40" s="122"/>
    </row>
    <row r="41" spans="1:3" s="239" customFormat="1" ht="12" customHeight="1" thickBot="1" x14ac:dyDescent="0.3">
      <c r="A41" s="238" t="s">
        <v>410</v>
      </c>
      <c r="B41" s="244" t="s">
        <v>411</v>
      </c>
      <c r="C41" s="248">
        <v>45514231</v>
      </c>
    </row>
    <row r="42" spans="1:3" s="239" customFormat="1" ht="15" customHeight="1" thickBot="1" x14ac:dyDescent="0.25">
      <c r="A42" s="247" t="s">
        <v>262</v>
      </c>
      <c r="B42" s="249" t="s">
        <v>412</v>
      </c>
      <c r="C42" s="196">
        <v>45562929</v>
      </c>
    </row>
    <row r="43" spans="1:3" s="239" customFormat="1" ht="15" customHeight="1" x14ac:dyDescent="0.25">
      <c r="A43" s="191"/>
      <c r="B43" s="192"/>
      <c r="C43" s="193"/>
    </row>
    <row r="44" spans="1:3" ht="13.5" thickBot="1" x14ac:dyDescent="0.3">
      <c r="A44" s="250"/>
      <c r="B44" s="251"/>
      <c r="C44" s="252"/>
    </row>
    <row r="45" spans="1:3" s="232" customFormat="1" ht="16.5" customHeight="1" thickBot="1" x14ac:dyDescent="0.3">
      <c r="A45" s="194"/>
      <c r="B45" s="195" t="s">
        <v>275</v>
      </c>
      <c r="C45" s="196"/>
    </row>
    <row r="46" spans="1:3" s="253" customFormat="1" ht="12" customHeight="1" thickBot="1" x14ac:dyDescent="0.3">
      <c r="A46" s="240" t="s">
        <v>7</v>
      </c>
      <c r="B46" s="68" t="s">
        <v>413</v>
      </c>
      <c r="C46" s="117">
        <v>43409801</v>
      </c>
    </row>
    <row r="47" spans="1:3" ht="12" customHeight="1" x14ac:dyDescent="0.25">
      <c r="A47" s="238" t="s">
        <v>9</v>
      </c>
      <c r="B47" s="69" t="s">
        <v>179</v>
      </c>
      <c r="C47" s="140">
        <v>29150907</v>
      </c>
    </row>
    <row r="48" spans="1:3" ht="12" customHeight="1" x14ac:dyDescent="0.25">
      <c r="A48" s="238" t="s">
        <v>11</v>
      </c>
      <c r="B48" s="52" t="s">
        <v>180</v>
      </c>
      <c r="C48" s="140">
        <v>5763234</v>
      </c>
    </row>
    <row r="49" spans="1:3" ht="12" customHeight="1" x14ac:dyDescent="0.25">
      <c r="A49" s="238" t="s">
        <v>13</v>
      </c>
      <c r="B49" s="52" t="s">
        <v>181</v>
      </c>
      <c r="C49" s="140">
        <v>8495660</v>
      </c>
    </row>
    <row r="50" spans="1:3" ht="12" customHeight="1" x14ac:dyDescent="0.25">
      <c r="A50" s="238" t="s">
        <v>15</v>
      </c>
      <c r="B50" s="52" t="s">
        <v>182</v>
      </c>
      <c r="C50" s="140">
        <v>0</v>
      </c>
    </row>
    <row r="51" spans="1:3" ht="12" customHeight="1" thickBot="1" x14ac:dyDescent="0.3">
      <c r="A51" s="238" t="s">
        <v>17</v>
      </c>
      <c r="B51" s="52" t="s">
        <v>184</v>
      </c>
      <c r="C51" s="140">
        <v>0</v>
      </c>
    </row>
    <row r="52" spans="1:3" ht="12" customHeight="1" thickBot="1" x14ac:dyDescent="0.3">
      <c r="A52" s="240" t="s">
        <v>21</v>
      </c>
      <c r="B52" s="68" t="s">
        <v>414</v>
      </c>
      <c r="C52" s="117">
        <v>2153128</v>
      </c>
    </row>
    <row r="53" spans="1:3" s="253" customFormat="1" ht="12" customHeight="1" x14ac:dyDescent="0.25">
      <c r="A53" s="238" t="s">
        <v>23</v>
      </c>
      <c r="B53" s="69" t="s">
        <v>215</v>
      </c>
      <c r="C53" s="140">
        <v>2153128</v>
      </c>
    </row>
    <row r="54" spans="1:3" ht="12" customHeight="1" x14ac:dyDescent="0.25">
      <c r="A54" s="238" t="s">
        <v>25</v>
      </c>
      <c r="B54" s="52" t="s">
        <v>217</v>
      </c>
      <c r="C54" s="125"/>
    </row>
    <row r="55" spans="1:3" ht="12" customHeight="1" x14ac:dyDescent="0.25">
      <c r="A55" s="238" t="s">
        <v>27</v>
      </c>
      <c r="B55" s="52" t="s">
        <v>415</v>
      </c>
      <c r="C55" s="125"/>
    </row>
    <row r="56" spans="1:3" ht="12" customHeight="1" thickBot="1" x14ac:dyDescent="0.3">
      <c r="A56" s="238" t="s">
        <v>29</v>
      </c>
      <c r="B56" s="52" t="s">
        <v>416</v>
      </c>
      <c r="C56" s="125"/>
    </row>
    <row r="57" spans="1:3" ht="15" customHeight="1" thickBot="1" x14ac:dyDescent="0.3">
      <c r="A57" s="240" t="s">
        <v>35</v>
      </c>
      <c r="B57" s="68" t="s">
        <v>417</v>
      </c>
      <c r="C57" s="245"/>
    </row>
    <row r="58" spans="1:3" ht="13.5" thickBot="1" x14ac:dyDescent="0.3">
      <c r="A58" s="240" t="s">
        <v>234</v>
      </c>
      <c r="B58" s="254" t="s">
        <v>418</v>
      </c>
      <c r="C58" s="255">
        <v>45562929</v>
      </c>
    </row>
    <row r="59" spans="1:3" ht="15" customHeight="1" thickBot="1" x14ac:dyDescent="0.3">
      <c r="C59" s="256"/>
    </row>
    <row r="60" spans="1:3" ht="14.25" customHeight="1" thickBot="1" x14ac:dyDescent="0.3">
      <c r="A60" s="213" t="s">
        <v>392</v>
      </c>
      <c r="B60" s="214"/>
      <c r="C60" s="215">
        <v>8</v>
      </c>
    </row>
    <row r="61" spans="1:3" ht="13.5" thickBot="1" x14ac:dyDescent="0.3">
      <c r="A61" s="213" t="s">
        <v>393</v>
      </c>
      <c r="B61" s="214"/>
      <c r="C61" s="215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abSelected="1" zoomScaleNormal="100" workbookViewId="0">
      <selection activeCell="A2" sqref="A2"/>
    </sheetView>
  </sheetViews>
  <sheetFormatPr defaultRowHeight="12.75" x14ac:dyDescent="0.25"/>
  <cols>
    <col min="1" max="1" width="11.85546875" style="261" customWidth="1"/>
    <col min="2" max="2" width="67.85546875" style="231" customWidth="1"/>
    <col min="3" max="3" width="21.42578125" style="231" customWidth="1"/>
    <col min="4" max="16384" width="9.140625" style="231"/>
  </cols>
  <sheetData>
    <row r="1" spans="1:3" ht="26.25" customHeight="1" x14ac:dyDescent="0.25">
      <c r="A1" s="314" t="s">
        <v>473</v>
      </c>
      <c r="B1" s="314"/>
      <c r="C1" s="314"/>
    </row>
    <row r="2" spans="1:3" s="225" customFormat="1" ht="16.5" customHeight="1" thickBot="1" x14ac:dyDescent="0.3">
      <c r="A2" s="153"/>
      <c r="B2" s="154"/>
      <c r="C2" s="315" t="s">
        <v>471</v>
      </c>
    </row>
    <row r="3" spans="1:3" s="227" customFormat="1" ht="25.5" customHeight="1" x14ac:dyDescent="0.25">
      <c r="A3" s="157" t="s">
        <v>395</v>
      </c>
      <c r="B3" s="158" t="s">
        <v>457</v>
      </c>
      <c r="C3" s="226" t="s">
        <v>458</v>
      </c>
    </row>
    <row r="4" spans="1:3" s="227" customFormat="1" ht="24.75" thickBot="1" x14ac:dyDescent="0.3">
      <c r="A4" s="228" t="s">
        <v>369</v>
      </c>
      <c r="B4" s="162" t="s">
        <v>419</v>
      </c>
      <c r="C4" s="229" t="s">
        <v>368</v>
      </c>
    </row>
    <row r="5" spans="1:3" s="230" customFormat="1" ht="15.95" customHeight="1" thickBot="1" x14ac:dyDescent="0.3">
      <c r="A5" s="164"/>
      <c r="B5" s="164"/>
      <c r="C5" s="165" t="s">
        <v>424</v>
      </c>
    </row>
    <row r="6" spans="1:3" ht="13.5" thickBot="1" x14ac:dyDescent="0.3">
      <c r="A6" s="167" t="s">
        <v>371</v>
      </c>
      <c r="B6" s="168" t="s">
        <v>372</v>
      </c>
      <c r="C6" s="169" t="s">
        <v>373</v>
      </c>
    </row>
    <row r="7" spans="1:3" s="232" customFormat="1" ht="12.95" customHeight="1" thickBot="1" x14ac:dyDescent="0.3">
      <c r="A7" s="171"/>
      <c r="B7" s="172" t="s">
        <v>5</v>
      </c>
      <c r="C7" s="173" t="s">
        <v>6</v>
      </c>
    </row>
    <row r="8" spans="1:3" s="232" customFormat="1" ht="15.95" customHeight="1" thickBot="1" x14ac:dyDescent="0.3">
      <c r="A8" s="175"/>
      <c r="B8" s="176" t="s">
        <v>274</v>
      </c>
      <c r="C8" s="233"/>
    </row>
    <row r="9" spans="1:3" s="235" customFormat="1" ht="12" customHeight="1" thickBot="1" x14ac:dyDescent="0.3">
      <c r="A9" s="171" t="s">
        <v>7</v>
      </c>
      <c r="B9" s="234" t="s">
        <v>396</v>
      </c>
      <c r="C9" s="117">
        <v>10000</v>
      </c>
    </row>
    <row r="10" spans="1:3" s="235" customFormat="1" ht="12" customHeight="1" x14ac:dyDescent="0.25">
      <c r="A10" s="236" t="s">
        <v>9</v>
      </c>
      <c r="B10" s="50" t="s">
        <v>70</v>
      </c>
      <c r="C10" s="237"/>
    </row>
    <row r="11" spans="1:3" s="235" customFormat="1" ht="12" customHeight="1" x14ac:dyDescent="0.25">
      <c r="A11" s="238" t="s">
        <v>11</v>
      </c>
      <c r="B11" s="52" t="s">
        <v>72</v>
      </c>
      <c r="C11" s="109"/>
    </row>
    <row r="12" spans="1:3" s="235" customFormat="1" ht="12" customHeight="1" x14ac:dyDescent="0.25">
      <c r="A12" s="238" t="s">
        <v>13</v>
      </c>
      <c r="B12" s="52" t="s">
        <v>74</v>
      </c>
      <c r="C12" s="109"/>
    </row>
    <row r="13" spans="1:3" s="235" customFormat="1" ht="12" customHeight="1" x14ac:dyDescent="0.25">
      <c r="A13" s="238" t="s">
        <v>15</v>
      </c>
      <c r="B13" s="52" t="s">
        <v>76</v>
      </c>
      <c r="C13" s="109"/>
    </row>
    <row r="14" spans="1:3" s="235" customFormat="1" ht="12" customHeight="1" x14ac:dyDescent="0.25">
      <c r="A14" s="238" t="s">
        <v>17</v>
      </c>
      <c r="B14" s="52" t="s">
        <v>78</v>
      </c>
      <c r="C14" s="109"/>
    </row>
    <row r="15" spans="1:3" s="235" customFormat="1" ht="12" customHeight="1" x14ac:dyDescent="0.25">
      <c r="A15" s="238" t="s">
        <v>19</v>
      </c>
      <c r="B15" s="52" t="s">
        <v>397</v>
      </c>
      <c r="C15" s="109"/>
    </row>
    <row r="16" spans="1:3" s="235" customFormat="1" ht="12" customHeight="1" x14ac:dyDescent="0.25">
      <c r="A16" s="238" t="s">
        <v>186</v>
      </c>
      <c r="B16" s="70" t="s">
        <v>398</v>
      </c>
      <c r="C16" s="109"/>
    </row>
    <row r="17" spans="1:3" s="235" customFormat="1" ht="12" customHeight="1" x14ac:dyDescent="0.25">
      <c r="A17" s="238" t="s">
        <v>188</v>
      </c>
      <c r="B17" s="52" t="s">
        <v>399</v>
      </c>
      <c r="C17" s="137"/>
    </row>
    <row r="18" spans="1:3" s="239" customFormat="1" ht="12" customHeight="1" x14ac:dyDescent="0.25">
      <c r="A18" s="238" t="s">
        <v>190</v>
      </c>
      <c r="B18" s="52" t="s">
        <v>86</v>
      </c>
      <c r="C18" s="109"/>
    </row>
    <row r="19" spans="1:3" s="239" customFormat="1" ht="12" customHeight="1" x14ac:dyDescent="0.25">
      <c r="A19" s="238" t="s">
        <v>192</v>
      </c>
      <c r="B19" s="52" t="s">
        <v>88</v>
      </c>
      <c r="C19" s="113"/>
    </row>
    <row r="20" spans="1:3" s="239" customFormat="1" ht="12" customHeight="1" thickBot="1" x14ac:dyDescent="0.3">
      <c r="A20" s="238" t="s">
        <v>194</v>
      </c>
      <c r="B20" s="70" t="s">
        <v>90</v>
      </c>
      <c r="C20" s="113">
        <v>10000</v>
      </c>
    </row>
    <row r="21" spans="1:3" s="235" customFormat="1" ht="12" customHeight="1" thickBot="1" x14ac:dyDescent="0.3">
      <c r="A21" s="171" t="s">
        <v>21</v>
      </c>
      <c r="B21" s="234" t="s">
        <v>400</v>
      </c>
      <c r="C21" s="117">
        <v>0</v>
      </c>
    </row>
    <row r="22" spans="1:3" s="239" customFormat="1" ht="12" customHeight="1" x14ac:dyDescent="0.25">
      <c r="A22" s="238" t="s">
        <v>23</v>
      </c>
      <c r="B22" s="69" t="s">
        <v>24</v>
      </c>
      <c r="C22" s="109"/>
    </row>
    <row r="23" spans="1:3" s="239" customFormat="1" ht="12" customHeight="1" x14ac:dyDescent="0.25">
      <c r="A23" s="238" t="s">
        <v>25</v>
      </c>
      <c r="B23" s="52" t="s">
        <v>401</v>
      </c>
      <c r="C23" s="109"/>
    </row>
    <row r="24" spans="1:3" s="239" customFormat="1" ht="12" customHeight="1" x14ac:dyDescent="0.25">
      <c r="A24" s="238" t="s">
        <v>27</v>
      </c>
      <c r="B24" s="52" t="s">
        <v>402</v>
      </c>
      <c r="C24" s="109"/>
    </row>
    <row r="25" spans="1:3" s="239" customFormat="1" ht="12" customHeight="1" thickBot="1" x14ac:dyDescent="0.3">
      <c r="A25" s="238" t="s">
        <v>29</v>
      </c>
      <c r="B25" s="52" t="s">
        <v>420</v>
      </c>
      <c r="C25" s="109"/>
    </row>
    <row r="26" spans="1:3" s="239" customFormat="1" ht="12" customHeight="1" thickBot="1" x14ac:dyDescent="0.3">
      <c r="A26" s="240" t="s">
        <v>35</v>
      </c>
      <c r="B26" s="68" t="s">
        <v>284</v>
      </c>
      <c r="C26" s="245"/>
    </row>
    <row r="27" spans="1:3" s="239" customFormat="1" ht="12" customHeight="1" thickBot="1" x14ac:dyDescent="0.3">
      <c r="A27" s="240" t="s">
        <v>234</v>
      </c>
      <c r="B27" s="68" t="s">
        <v>421</v>
      </c>
      <c r="C27" s="117">
        <v>0</v>
      </c>
    </row>
    <row r="28" spans="1:3" s="239" customFormat="1" ht="12" customHeight="1" x14ac:dyDescent="0.25">
      <c r="A28" s="241" t="s">
        <v>51</v>
      </c>
      <c r="B28" s="242" t="s">
        <v>401</v>
      </c>
      <c r="C28" s="140"/>
    </row>
    <row r="29" spans="1:3" s="239" customFormat="1" ht="12" customHeight="1" x14ac:dyDescent="0.25">
      <c r="A29" s="241" t="s">
        <v>53</v>
      </c>
      <c r="B29" s="243" t="s">
        <v>403</v>
      </c>
      <c r="C29" s="122"/>
    </row>
    <row r="30" spans="1:3" s="239" customFormat="1" ht="12" customHeight="1" thickBot="1" x14ac:dyDescent="0.3">
      <c r="A30" s="238" t="s">
        <v>55</v>
      </c>
      <c r="B30" s="244" t="s">
        <v>422</v>
      </c>
      <c r="C30" s="248"/>
    </row>
    <row r="31" spans="1:3" s="239" customFormat="1" ht="12" customHeight="1" thickBot="1" x14ac:dyDescent="0.3">
      <c r="A31" s="240" t="s">
        <v>67</v>
      </c>
      <c r="B31" s="68" t="s">
        <v>404</v>
      </c>
      <c r="C31" s="117">
        <v>0</v>
      </c>
    </row>
    <row r="32" spans="1:3" s="239" customFormat="1" ht="12" customHeight="1" x14ac:dyDescent="0.25">
      <c r="A32" s="241" t="s">
        <v>69</v>
      </c>
      <c r="B32" s="242" t="s">
        <v>94</v>
      </c>
      <c r="C32" s="140"/>
    </row>
    <row r="33" spans="1:3" s="239" customFormat="1" ht="12" customHeight="1" x14ac:dyDescent="0.25">
      <c r="A33" s="241" t="s">
        <v>71</v>
      </c>
      <c r="B33" s="243" t="s">
        <v>96</v>
      </c>
      <c r="C33" s="122"/>
    </row>
    <row r="34" spans="1:3" s="239" customFormat="1" ht="12" customHeight="1" thickBot="1" x14ac:dyDescent="0.3">
      <c r="A34" s="238" t="s">
        <v>73</v>
      </c>
      <c r="B34" s="244" t="s">
        <v>98</v>
      </c>
      <c r="C34" s="248"/>
    </row>
    <row r="35" spans="1:3" s="235" customFormat="1" ht="12" customHeight="1" thickBot="1" x14ac:dyDescent="0.3">
      <c r="A35" s="240" t="s">
        <v>91</v>
      </c>
      <c r="B35" s="68" t="s">
        <v>286</v>
      </c>
      <c r="C35" s="245"/>
    </row>
    <row r="36" spans="1:3" s="235" customFormat="1" ht="12" customHeight="1" thickBot="1" x14ac:dyDescent="0.3">
      <c r="A36" s="240" t="s">
        <v>251</v>
      </c>
      <c r="B36" s="68" t="s">
        <v>405</v>
      </c>
      <c r="C36" s="257"/>
    </row>
    <row r="37" spans="1:3" s="235" customFormat="1" ht="12" customHeight="1" thickBot="1" x14ac:dyDescent="0.3">
      <c r="A37" s="171" t="s">
        <v>113</v>
      </c>
      <c r="B37" s="68" t="s">
        <v>423</v>
      </c>
      <c r="C37" s="246">
        <v>10000</v>
      </c>
    </row>
    <row r="38" spans="1:3" s="235" customFormat="1" ht="12" customHeight="1" thickBot="1" x14ac:dyDescent="0.3">
      <c r="A38" s="247" t="s">
        <v>260</v>
      </c>
      <c r="B38" s="68" t="s">
        <v>406</v>
      </c>
      <c r="C38" s="246">
        <v>45552929</v>
      </c>
    </row>
    <row r="39" spans="1:3" s="235" customFormat="1" ht="12" customHeight="1" x14ac:dyDescent="0.25">
      <c r="A39" s="241" t="s">
        <v>407</v>
      </c>
      <c r="B39" s="242" t="s">
        <v>341</v>
      </c>
      <c r="C39" s="140">
        <v>38698</v>
      </c>
    </row>
    <row r="40" spans="1:3" s="235" customFormat="1" ht="12" customHeight="1" x14ac:dyDescent="0.25">
      <c r="A40" s="241" t="s">
        <v>408</v>
      </c>
      <c r="B40" s="243" t="s">
        <v>409</v>
      </c>
      <c r="C40" s="122"/>
    </row>
    <row r="41" spans="1:3" s="239" customFormat="1" ht="12" customHeight="1" thickBot="1" x14ac:dyDescent="0.3">
      <c r="A41" s="238" t="s">
        <v>410</v>
      </c>
      <c r="B41" s="244" t="s">
        <v>411</v>
      </c>
      <c r="C41" s="248">
        <v>45514231</v>
      </c>
    </row>
    <row r="42" spans="1:3" s="239" customFormat="1" ht="15" customHeight="1" thickBot="1" x14ac:dyDescent="0.25">
      <c r="A42" s="247" t="s">
        <v>262</v>
      </c>
      <c r="B42" s="249" t="s">
        <v>412</v>
      </c>
      <c r="C42" s="196">
        <v>45562929</v>
      </c>
    </row>
    <row r="43" spans="1:3" s="239" customFormat="1" ht="15" customHeight="1" x14ac:dyDescent="0.25">
      <c r="A43" s="191"/>
      <c r="B43" s="192"/>
      <c r="C43" s="193"/>
    </row>
    <row r="44" spans="1:3" ht="13.5" thickBot="1" x14ac:dyDescent="0.3">
      <c r="A44" s="250"/>
      <c r="B44" s="251"/>
      <c r="C44" s="252"/>
    </row>
    <row r="45" spans="1:3" s="232" customFormat="1" ht="16.5" customHeight="1" thickBot="1" x14ac:dyDescent="0.3">
      <c r="A45" s="194"/>
      <c r="B45" s="195" t="s">
        <v>275</v>
      </c>
      <c r="C45" s="196"/>
    </row>
    <row r="46" spans="1:3" s="253" customFormat="1" ht="12" customHeight="1" thickBot="1" x14ac:dyDescent="0.3">
      <c r="A46" s="240" t="s">
        <v>7</v>
      </c>
      <c r="B46" s="68" t="s">
        <v>413</v>
      </c>
      <c r="C46" s="117">
        <v>43409801</v>
      </c>
    </row>
    <row r="47" spans="1:3" ht="12" customHeight="1" x14ac:dyDescent="0.25">
      <c r="A47" s="238" t="s">
        <v>9</v>
      </c>
      <c r="B47" s="69" t="s">
        <v>179</v>
      </c>
      <c r="C47" s="140">
        <v>29150907</v>
      </c>
    </row>
    <row r="48" spans="1:3" ht="12" customHeight="1" x14ac:dyDescent="0.25">
      <c r="A48" s="238" t="s">
        <v>11</v>
      </c>
      <c r="B48" s="52" t="s">
        <v>180</v>
      </c>
      <c r="C48" s="125">
        <v>5763234</v>
      </c>
    </row>
    <row r="49" spans="1:3" ht="12" customHeight="1" x14ac:dyDescent="0.25">
      <c r="A49" s="238" t="s">
        <v>13</v>
      </c>
      <c r="B49" s="52" t="s">
        <v>181</v>
      </c>
      <c r="C49" s="125">
        <v>8495660</v>
      </c>
    </row>
    <row r="50" spans="1:3" ht="12" customHeight="1" x14ac:dyDescent="0.25">
      <c r="A50" s="238" t="s">
        <v>15</v>
      </c>
      <c r="B50" s="52" t="s">
        <v>182</v>
      </c>
      <c r="C50" s="125"/>
    </row>
    <row r="51" spans="1:3" ht="12" customHeight="1" thickBot="1" x14ac:dyDescent="0.3">
      <c r="A51" s="238" t="s">
        <v>17</v>
      </c>
      <c r="B51" s="52" t="s">
        <v>184</v>
      </c>
      <c r="C51" s="125"/>
    </row>
    <row r="52" spans="1:3" ht="12" customHeight="1" thickBot="1" x14ac:dyDescent="0.3">
      <c r="A52" s="240" t="s">
        <v>21</v>
      </c>
      <c r="B52" s="68" t="s">
        <v>414</v>
      </c>
      <c r="C52" s="117">
        <v>2153128</v>
      </c>
    </row>
    <row r="53" spans="1:3" s="253" customFormat="1" ht="12" customHeight="1" x14ac:dyDescent="0.25">
      <c r="A53" s="238" t="s">
        <v>23</v>
      </c>
      <c r="B53" s="69" t="s">
        <v>215</v>
      </c>
      <c r="C53" s="140">
        <v>2153128</v>
      </c>
    </row>
    <row r="54" spans="1:3" ht="12" customHeight="1" x14ac:dyDescent="0.25">
      <c r="A54" s="238" t="s">
        <v>25</v>
      </c>
      <c r="B54" s="52" t="s">
        <v>217</v>
      </c>
      <c r="C54" s="125"/>
    </row>
    <row r="55" spans="1:3" ht="12" customHeight="1" x14ac:dyDescent="0.25">
      <c r="A55" s="238" t="s">
        <v>27</v>
      </c>
      <c r="B55" s="52" t="s">
        <v>415</v>
      </c>
      <c r="C55" s="125"/>
    </row>
    <row r="56" spans="1:3" ht="12" customHeight="1" thickBot="1" x14ac:dyDescent="0.3">
      <c r="A56" s="238" t="s">
        <v>29</v>
      </c>
      <c r="B56" s="52" t="s">
        <v>416</v>
      </c>
      <c r="C56" s="125"/>
    </row>
    <row r="57" spans="1:3" ht="15" customHeight="1" thickBot="1" x14ac:dyDescent="0.3">
      <c r="A57" s="240" t="s">
        <v>35</v>
      </c>
      <c r="B57" s="68" t="s">
        <v>417</v>
      </c>
      <c r="C57" s="245"/>
    </row>
    <row r="58" spans="1:3" ht="13.5" thickBot="1" x14ac:dyDescent="0.3">
      <c r="A58" s="240" t="s">
        <v>234</v>
      </c>
      <c r="B58" s="254" t="s">
        <v>418</v>
      </c>
      <c r="C58" s="255">
        <v>45562929</v>
      </c>
    </row>
    <row r="59" spans="1:3" ht="15" customHeight="1" thickBot="1" x14ac:dyDescent="0.3">
      <c r="C59" s="256"/>
    </row>
    <row r="60" spans="1:3" ht="14.25" customHeight="1" thickBot="1" x14ac:dyDescent="0.3">
      <c r="A60" s="213" t="s">
        <v>392</v>
      </c>
      <c r="B60" s="214"/>
      <c r="C60" s="215">
        <v>8</v>
      </c>
    </row>
    <row r="61" spans="1:3" ht="13.5" thickBot="1" x14ac:dyDescent="0.3">
      <c r="A61" s="213" t="s">
        <v>393</v>
      </c>
      <c r="B61" s="214"/>
      <c r="C61" s="215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19</vt:i4>
      </vt:variant>
    </vt:vector>
  </HeadingPairs>
  <TitlesOfParts>
    <vt:vector size="35" baseType="lpstr">
      <vt:lpstr>Előlap</vt:lpstr>
      <vt:lpstr>1.1.sz.mell.</vt:lpstr>
      <vt:lpstr>1.2.sz.mell.</vt:lpstr>
      <vt:lpstr>1.3.sz.mell.</vt:lpstr>
      <vt:lpstr>2.1.sz.mell  </vt:lpstr>
      <vt:lpstr>2.2.sz.mell  </vt:lpstr>
      <vt:lpstr>7.sz.mell.</vt:lpstr>
      <vt:lpstr>9.1. sz. mell ÖNK</vt:lpstr>
      <vt:lpstr>9.1.1. sz. mell ÖNK</vt:lpstr>
      <vt:lpstr>9.2. sz. mell HIV</vt:lpstr>
      <vt:lpstr>9.2.1. sz. mell HIV</vt:lpstr>
      <vt:lpstr>9.3. sz. mell GAM</vt:lpstr>
      <vt:lpstr>9.3.1. sz. mell GAM</vt:lpstr>
      <vt:lpstr>9.3.2. sz. mell GAM</vt:lpstr>
      <vt:lpstr>9.6. sz. mell CSSK</vt:lpstr>
      <vt:lpstr>9.6.1. sz. mell CSSK</vt:lpstr>
      <vt:lpstr>'1.1.sz.mell.'!Nyomtatási_cím</vt:lpstr>
      <vt:lpstr>'1.2.sz.mell.'!Nyomtatási_cím</vt:lpstr>
      <vt:lpstr>'1.3.sz.mell.'!Nyomtatási_cím</vt:lpstr>
      <vt:lpstr>'9.1. sz. mell ÖNK'!Nyomtatási_cím</vt:lpstr>
      <vt:lpstr>'9.1.1. sz. mell ÖNK'!Nyomtatási_cím</vt:lpstr>
      <vt:lpstr>'9.2. sz. mell HIV'!Nyomtatási_cím</vt:lpstr>
      <vt:lpstr>'9.2.1. sz. mell HIV'!Nyomtatási_cím</vt:lpstr>
      <vt:lpstr>'9.3. sz. mell GAM'!Nyomtatási_cím</vt:lpstr>
      <vt:lpstr>'9.3.1. sz. mell GAM'!Nyomtatási_cím</vt:lpstr>
      <vt:lpstr>'9.3.2. sz. mell GAM'!Nyomtatási_cím</vt:lpstr>
      <vt:lpstr>'9.6. sz. mell CSSK'!Nyomtatási_cím</vt:lpstr>
      <vt:lpstr>'9.6.1. sz. mell CSSK'!Nyomtatási_cím</vt:lpstr>
      <vt:lpstr>'1.1.sz.mell.'!Nyomtatási_terület</vt:lpstr>
      <vt:lpstr>'1.2.sz.mell.'!Nyomtatási_terület</vt:lpstr>
      <vt:lpstr>'1.3.sz.mell.'!Nyomtatási_terület</vt:lpstr>
      <vt:lpstr>'2.1.sz.mell  '!Nyomtatási_terület</vt:lpstr>
      <vt:lpstr>'2.2.sz.mell  '!Nyomtatási_terület</vt:lpstr>
      <vt:lpstr>'9.1. sz. mell ÖNK'!Nyomtatási_terület</vt:lpstr>
      <vt:lpstr>'9.1.1. sz. mell ÖNK'!Nyomtatási_terület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Kulcsár Margit</cp:lastModifiedBy>
  <cp:lastPrinted>2019-03-21T10:53:51Z</cp:lastPrinted>
  <dcterms:created xsi:type="dcterms:W3CDTF">2018-04-19T09:42:06Z</dcterms:created>
  <dcterms:modified xsi:type="dcterms:W3CDTF">2019-03-21T10:58:38Z</dcterms:modified>
</cp:coreProperties>
</file>